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7220" windowHeight="7152" activeTab="0"/>
  </bookViews>
  <sheets>
    <sheet name="K10_DSTN_Đ2" sheetId="1" r:id="rId1"/>
  </sheets>
  <externalReferences>
    <externalReference r:id="rId4"/>
    <externalReference r:id="rId5"/>
  </externalReferences>
  <definedNames>
    <definedName name="_Fill" hidden="1">#REF!</definedName>
    <definedName name="cv">'[2]gvl'!$N$17</definedName>
    <definedName name="dd1x2">'[2]gvl'!$N$9</definedName>
    <definedName name="nuoc">'[2]gvl'!$N$38</definedName>
    <definedName name="_xlnm.Print_Titles" localSheetId="0">'K10_DSTN_Đ2'!$5:$6</definedName>
    <definedName name="xm">'[2]gvl'!$N$16</definedName>
  </definedNames>
  <calcPr fullCalcOnLoad="1"/>
</workbook>
</file>

<file path=xl/sharedStrings.xml><?xml version="1.0" encoding="utf-8"?>
<sst xmlns="http://schemas.openxmlformats.org/spreadsheetml/2006/main" count="715" uniqueCount="412">
  <si>
    <r>
      <rPr>
        <sz val="12"/>
        <rFont val="Times New Roman"/>
        <family val="1"/>
      </rPr>
      <t>BỘ XÂY DỰNG</t>
    </r>
    <r>
      <rPr>
        <b/>
        <sz val="12"/>
        <rFont val="Times New Roman"/>
        <family val="1"/>
      </rPr>
      <t xml:space="preserve">
TRƯỜNG TRUNG CẤP
KỸ THUẬT - NGHIỆP VỤ HẢI PHÒNG</t>
    </r>
  </si>
  <si>
    <t>CỘNG HÒA XÃ HỘI CHỦ NGHĨA VIỆT NAM
Độc lập - Tự do - Hạnh phúc</t>
  </si>
  <si>
    <t>DANH SÁCH HỌC SINH TỐT NGHIỆP KHÓA 10 (ĐỢT 2)
TRÌNH ĐỘ: TRUNG CẤP CHUYÊN NGHIỆP</t>
  </si>
  <si>
    <t>(Kèm theo quyết định số       /QD-TCKT ngày    tháng    năm 2019 của Hiệu trưởng Trường Trung cấp Kỹ thuật - Nghiệp vụ Hải Phòng)</t>
  </si>
  <si>
    <t>TT</t>
  </si>
  <si>
    <t>HỌ VÀ TÊN</t>
  </si>
  <si>
    <t>NGÀY SINH</t>
  </si>
  <si>
    <t>NƠI SINH</t>
  </si>
  <si>
    <t>ĐIỂM THI TN
 VĂN HÓA</t>
  </si>
  <si>
    <t>ĐIỂM TBC CHUYÊN NGÀNH</t>
  </si>
  <si>
    <t>ĐIỂM THI TN
 CHUYÊN NGÀNH</t>
  </si>
  <si>
    <t>ĐIỂM XẾP LOẠI TN</t>
  </si>
  <si>
    <t>LỚP</t>
  </si>
  <si>
    <t>NGÀNH ĐÀO TẠO</t>
  </si>
  <si>
    <t>GHI
CHÚ</t>
  </si>
  <si>
    <t>TOÁN</t>
  </si>
  <si>
    <t>LÝ</t>
  </si>
  <si>
    <t>HÓA</t>
  </si>
  <si>
    <t>CT</t>
  </si>
  <si>
    <t>LTCM</t>
  </si>
  <si>
    <t>TH</t>
  </si>
  <si>
    <t xml:space="preserve">Vũ Duy Tuấn </t>
  </si>
  <si>
    <t>Anh</t>
  </si>
  <si>
    <t>03/02/2000</t>
  </si>
  <si>
    <t>Hải Phòng</t>
  </si>
  <si>
    <t>Đ13-16</t>
  </si>
  <si>
    <t>Điện công nghiệp và dân dụng</t>
  </si>
  <si>
    <t xml:space="preserve">Vũ Xuân </t>
  </si>
  <si>
    <t>Bách</t>
  </si>
  <si>
    <t>08/07/2001</t>
  </si>
  <si>
    <t xml:space="preserve">Lưu Văn </t>
  </si>
  <si>
    <t>Chiến</t>
  </si>
  <si>
    <t>02/05/2001</t>
  </si>
  <si>
    <t xml:space="preserve">Nguyễn Thị </t>
  </si>
  <si>
    <t>Chinh</t>
  </si>
  <si>
    <t>22/09/2000</t>
  </si>
  <si>
    <t xml:space="preserve">Đỗ Chí </t>
  </si>
  <si>
    <t>Công</t>
  </si>
  <si>
    <t>06/06/2000</t>
  </si>
  <si>
    <t xml:space="preserve">Cao Đức </t>
  </si>
  <si>
    <t>Cường</t>
  </si>
  <si>
    <t>15/12/2001</t>
  </si>
  <si>
    <t>29/11/2001</t>
  </si>
  <si>
    <t>Phạm Quang</t>
  </si>
  <si>
    <t>Duy</t>
  </si>
  <si>
    <t>28/04/2001</t>
  </si>
  <si>
    <t>Nguyễn Bá</t>
  </si>
  <si>
    <t>Dương</t>
  </si>
  <si>
    <t>14/07/2001</t>
  </si>
  <si>
    <t xml:space="preserve">Nguyễn Khắc </t>
  </si>
  <si>
    <t>Đạt</t>
  </si>
  <si>
    <t>26/08/2000</t>
  </si>
  <si>
    <t xml:space="preserve">Phạm Kim </t>
  </si>
  <si>
    <t>Hào</t>
  </si>
  <si>
    <t>08/09/2001</t>
  </si>
  <si>
    <t xml:space="preserve">Bùi Văn </t>
  </si>
  <si>
    <t>Hậu</t>
  </si>
  <si>
    <t>11/06/2001</t>
  </si>
  <si>
    <t>Đặng Thị Thanh</t>
  </si>
  <si>
    <t>Hiền</t>
  </si>
  <si>
    <t>29/05/2001</t>
  </si>
  <si>
    <t>Đỗ Thị</t>
  </si>
  <si>
    <t>Nguyễn Khắc</t>
  </si>
  <si>
    <t>Hiện</t>
  </si>
  <si>
    <t>28/02/2000</t>
  </si>
  <si>
    <t xml:space="preserve">Nguyễn Minh </t>
  </si>
  <si>
    <t>Hiếu</t>
  </si>
  <si>
    <t>13/10/2001</t>
  </si>
  <si>
    <t xml:space="preserve">Bùi Minh </t>
  </si>
  <si>
    <t>Khương</t>
  </si>
  <si>
    <t>10/11/2000</t>
  </si>
  <si>
    <t>Đỗ Văn</t>
  </si>
  <si>
    <t>Kiên</t>
  </si>
  <si>
    <t>26/09/2001</t>
  </si>
  <si>
    <t>Hoàng Cảnh</t>
  </si>
  <si>
    <t>Kỳ</t>
  </si>
  <si>
    <t>30/09/2001</t>
  </si>
  <si>
    <t>Nguyễn Văn</t>
  </si>
  <si>
    <t>Lào</t>
  </si>
  <si>
    <t>13/12/2001</t>
  </si>
  <si>
    <t xml:space="preserve">Đỗ Hoàng </t>
  </si>
  <si>
    <t>Lâm</t>
  </si>
  <si>
    <t>Linh</t>
  </si>
  <si>
    <t>27/08/2001</t>
  </si>
  <si>
    <t xml:space="preserve">Nguyễn Trung </t>
  </si>
  <si>
    <t>Nam</t>
  </si>
  <si>
    <t>20/03/2001</t>
  </si>
  <si>
    <t>08/03/2001</t>
  </si>
  <si>
    <t xml:space="preserve">Hoàng Trọng </t>
  </si>
  <si>
    <t>Nghĩa</t>
  </si>
  <si>
    <t>21/06/2001</t>
  </si>
  <si>
    <t xml:space="preserve">Bùi Thị Bảo </t>
  </si>
  <si>
    <t>Nhi</t>
  </si>
  <si>
    <t>29/10/2001</t>
  </si>
  <si>
    <t>Đắk Lắk</t>
  </si>
  <si>
    <t xml:space="preserve">Đoàn Thị </t>
  </si>
  <si>
    <t>Phương</t>
  </si>
  <si>
    <t>10/11/2001</t>
  </si>
  <si>
    <t>Bạc Liêu</t>
  </si>
  <si>
    <t>Ngô Văn</t>
  </si>
  <si>
    <t>Quý</t>
  </si>
  <si>
    <t xml:space="preserve">Đoàn Đắc </t>
  </si>
  <si>
    <t>Rồng</t>
  </si>
  <si>
    <t>31/05/2000</t>
  </si>
  <si>
    <t xml:space="preserve">Hoàng Duy </t>
  </si>
  <si>
    <t>Tân</t>
  </si>
  <si>
    <t>08/10/2000</t>
  </si>
  <si>
    <t xml:space="preserve">Nguyễn Đức </t>
  </si>
  <si>
    <t>Thắng</t>
  </si>
  <si>
    <t>14/08/2001</t>
  </si>
  <si>
    <t>Phạm Minh</t>
  </si>
  <si>
    <t>Tính</t>
  </si>
  <si>
    <t>07/02/2001</t>
  </si>
  <si>
    <t xml:space="preserve">Lưu Thu </t>
  </si>
  <si>
    <t>Trang</t>
  </si>
  <si>
    <t>19/06/2001</t>
  </si>
  <si>
    <t xml:space="preserve">Phan Văn </t>
  </si>
  <si>
    <t>Trường</t>
  </si>
  <si>
    <t>14/09/2001</t>
  </si>
  <si>
    <t>Đào Thị Hồng</t>
  </si>
  <si>
    <t>Hạnh</t>
  </si>
  <si>
    <t>25/12/1998</t>
  </si>
  <si>
    <t>TN
 THPT</t>
  </si>
  <si>
    <t>Lê Hoàng</t>
  </si>
  <si>
    <t>25/02/2001</t>
  </si>
  <si>
    <t>Đ14-16</t>
  </si>
  <si>
    <t>Lương Ngọc</t>
  </si>
  <si>
    <t>Châu</t>
  </si>
  <si>
    <t>09/09/2000</t>
  </si>
  <si>
    <t>Vũ Văn</t>
  </si>
  <si>
    <t>Trịnh Quốc</t>
  </si>
  <si>
    <t>17/09/2000</t>
  </si>
  <si>
    <t>Cao Công</t>
  </si>
  <si>
    <t>Đức</t>
  </si>
  <si>
    <t>30/07/2001</t>
  </si>
  <si>
    <t>Nguyễn Thị Phương</t>
  </si>
  <si>
    <t>Dung</t>
  </si>
  <si>
    <t>29/12/2001</t>
  </si>
  <si>
    <t>Vũ Đức</t>
  </si>
  <si>
    <t>18/06/2001</t>
  </si>
  <si>
    <t>Bùi Đức</t>
  </si>
  <si>
    <t>Hải</t>
  </si>
  <si>
    <t>06/08/2001</t>
  </si>
  <si>
    <t>Lương Thị</t>
  </si>
  <si>
    <t>01/12/2001</t>
  </si>
  <si>
    <t>Nguyễn Mạnh</t>
  </si>
  <si>
    <t>Hoà</t>
  </si>
  <si>
    <t>09/05/2001</t>
  </si>
  <si>
    <t>Nguyễn Xuân</t>
  </si>
  <si>
    <t>Hồng</t>
  </si>
  <si>
    <t>29/07/2001</t>
  </si>
  <si>
    <t>Nguyễn Thị Bích</t>
  </si>
  <si>
    <t>13/08/2001</t>
  </si>
  <si>
    <t>Hợp</t>
  </si>
  <si>
    <t>09/12/2001</t>
  </si>
  <si>
    <t>Nguyễn Đình</t>
  </si>
  <si>
    <t>Hùng</t>
  </si>
  <si>
    <t>07/10/2001</t>
  </si>
  <si>
    <t>Tạ Quang</t>
  </si>
  <si>
    <t>Huy</t>
  </si>
  <si>
    <t>11/04/2001</t>
  </si>
  <si>
    <t>Nguyễn Tất Hồng</t>
  </si>
  <si>
    <t>Khánh</t>
  </si>
  <si>
    <t>21/07/2001</t>
  </si>
  <si>
    <t>Phạm Thành</t>
  </si>
  <si>
    <t>Long</t>
  </si>
  <si>
    <t>14/01/2001</t>
  </si>
  <si>
    <t>Nguyễn Thị</t>
  </si>
  <si>
    <t>Lý</t>
  </si>
  <si>
    <t>02/11/2001</t>
  </si>
  <si>
    <t>Phạm Xuân</t>
  </si>
  <si>
    <t>25/08/2001</t>
  </si>
  <si>
    <t>Trần Hữu</t>
  </si>
  <si>
    <t>18/11/2001</t>
  </si>
  <si>
    <t>Ngoan</t>
  </si>
  <si>
    <t>05/05/2001</t>
  </si>
  <si>
    <t>Đỗ Thúy</t>
  </si>
  <si>
    <t>Ngọc</t>
  </si>
  <si>
    <t>13/11/2001</t>
  </si>
  <si>
    <t>Nhung</t>
  </si>
  <si>
    <t>Phùng Hải</t>
  </si>
  <si>
    <t>Quân</t>
  </si>
  <si>
    <t>20/02/2001</t>
  </si>
  <si>
    <t>Nguyễn Thị Diệp</t>
  </si>
  <si>
    <t>Quỳnh</t>
  </si>
  <si>
    <t>06/11/2001</t>
  </si>
  <si>
    <t>Hoàng Đức</t>
  </si>
  <si>
    <t>03/05/2001</t>
  </si>
  <si>
    <t>Tiêu Tuấn</t>
  </si>
  <si>
    <t>Thành</t>
  </si>
  <si>
    <t>06/09/2001</t>
  </si>
  <si>
    <t>Đào Viết</t>
  </si>
  <si>
    <t>Thu</t>
  </si>
  <si>
    <t>Tăng Đức</t>
  </si>
  <si>
    <t>Trung</t>
  </si>
  <si>
    <t>29/06/2001</t>
  </si>
  <si>
    <t>Đặng Bá</t>
  </si>
  <si>
    <t>12/10/2001</t>
  </si>
  <si>
    <t>Trần Quốc</t>
  </si>
  <si>
    <t>Tuấn</t>
  </si>
  <si>
    <t>23/10/2001</t>
  </si>
  <si>
    <t>Hoàng Thị Ngọc</t>
  </si>
  <si>
    <t>Ánh</t>
  </si>
  <si>
    <t>05/11/2001</t>
  </si>
  <si>
    <t>Hải Dương</t>
  </si>
  <si>
    <t>Đ15-16</t>
  </si>
  <si>
    <t xml:space="preserve">Nguyễn Doãn </t>
  </si>
  <si>
    <t>20/11/2000</t>
  </si>
  <si>
    <t xml:space="preserve">Ngô Văn </t>
  </si>
  <si>
    <t>Cương</t>
  </si>
  <si>
    <t>06/12/2000</t>
  </si>
  <si>
    <t xml:space="preserve">Hoàng Đức </t>
  </si>
  <si>
    <t>20/12/2000</t>
  </si>
  <si>
    <t xml:space="preserve">Mạc Trọng </t>
  </si>
  <si>
    <t>Dũng</t>
  </si>
  <si>
    <t>25/09/2001</t>
  </si>
  <si>
    <t xml:space="preserve">Nguyễn Văn </t>
  </si>
  <si>
    <t>27/04/2001</t>
  </si>
  <si>
    <t xml:space="preserve">Trần Đức </t>
  </si>
  <si>
    <t>10/01/2001</t>
  </si>
  <si>
    <t xml:space="preserve">Phạm Xuân </t>
  </si>
  <si>
    <t>Đông</t>
  </si>
  <si>
    <t>15/10/2001</t>
  </si>
  <si>
    <t xml:space="preserve">Trần Xuân </t>
  </si>
  <si>
    <t>Hiến</t>
  </si>
  <si>
    <t>24/02/2001</t>
  </si>
  <si>
    <t xml:space="preserve">Mạc Văn </t>
  </si>
  <si>
    <t>Hoàn</t>
  </si>
  <si>
    <t>07/12/2001</t>
  </si>
  <si>
    <t xml:space="preserve">Hoàng Văn </t>
  </si>
  <si>
    <t>Hưng</t>
  </si>
  <si>
    <t>17/09/2001</t>
  </si>
  <si>
    <t>Nguyễn Phồn</t>
  </si>
  <si>
    <t xml:space="preserve"> 18/12/2000</t>
  </si>
  <si>
    <t xml:space="preserve">Vũ Duy </t>
  </si>
  <si>
    <t>25/11/2001</t>
  </si>
  <si>
    <t xml:space="preserve">Lê Văn </t>
  </si>
  <si>
    <t>05/06/2000</t>
  </si>
  <si>
    <t xml:space="preserve">Đào Duy </t>
  </si>
  <si>
    <t>Mạnh</t>
  </si>
  <si>
    <t>13/07/2001</t>
  </si>
  <si>
    <t>Nguyễn Tấn</t>
  </si>
  <si>
    <t>Minh</t>
  </si>
  <si>
    <t>22/06/2001</t>
  </si>
  <si>
    <t>Bình Phước</t>
  </si>
  <si>
    <t xml:space="preserve">Nguyễn Đình </t>
  </si>
  <si>
    <t>Quyền</t>
  </si>
  <si>
    <t>26/05/2001</t>
  </si>
  <si>
    <t xml:space="preserve">Trần Văn </t>
  </si>
  <si>
    <t>Sơn</t>
  </si>
  <si>
    <t>13/02/2000</t>
  </si>
  <si>
    <t>26/07/2001</t>
  </si>
  <si>
    <t xml:space="preserve">Lương Xuân </t>
  </si>
  <si>
    <t xml:space="preserve">Nguyễn Kim </t>
  </si>
  <si>
    <t>31/08/2001</t>
  </si>
  <si>
    <t xml:space="preserve">Trần Hồng </t>
  </si>
  <si>
    <t>Thái</t>
  </si>
  <si>
    <t>23/08/2001</t>
  </si>
  <si>
    <t>Thi</t>
  </si>
  <si>
    <t>Thương</t>
  </si>
  <si>
    <t>24/03/2001</t>
  </si>
  <si>
    <t>Hoàng Xuân</t>
  </si>
  <si>
    <t>Tiến</t>
  </si>
  <si>
    <t>11/12/2001</t>
  </si>
  <si>
    <t>11/08/2001</t>
  </si>
  <si>
    <t xml:space="preserve">Nguyễn Nam </t>
  </si>
  <si>
    <t>Cao</t>
  </si>
  <si>
    <t>19/11/2001</t>
  </si>
  <si>
    <t>Đ16-16</t>
  </si>
  <si>
    <t>Hoàng Oanh</t>
  </si>
  <si>
    <t xml:space="preserve"> Dũng</t>
  </si>
  <si>
    <t>30/10/2001</t>
  </si>
  <si>
    <t xml:space="preserve">Ngô Hoàng </t>
  </si>
  <si>
    <t xml:space="preserve">Dương </t>
  </si>
  <si>
    <t>24/05/2001</t>
  </si>
  <si>
    <t xml:space="preserve">Vũ Văn </t>
  </si>
  <si>
    <t>Đại</t>
  </si>
  <si>
    <t>04/04/2001</t>
  </si>
  <si>
    <t>Đoàn</t>
  </si>
  <si>
    <t>08/06/2001</t>
  </si>
  <si>
    <t>24/06/2000</t>
  </si>
  <si>
    <t>23/09/2000</t>
  </si>
  <si>
    <t>Phạm Văn</t>
  </si>
  <si>
    <t xml:space="preserve"> Phương</t>
  </si>
  <si>
    <t>04/05/2001</t>
  </si>
  <si>
    <t xml:space="preserve">Phạm Gia </t>
  </si>
  <si>
    <t>Quang</t>
  </si>
  <si>
    <t>13/09/2001</t>
  </si>
  <si>
    <t xml:space="preserve">Nguyễn Tiến </t>
  </si>
  <si>
    <t>Sang</t>
  </si>
  <si>
    <t>02/04/2001</t>
  </si>
  <si>
    <t xml:space="preserve">Khúc Văn </t>
  </si>
  <si>
    <t>Thanh</t>
  </si>
  <si>
    <t>22/10/2001</t>
  </si>
  <si>
    <t>Sơn La</t>
  </si>
  <si>
    <t>Thúy</t>
  </si>
  <si>
    <t>15/06/2001</t>
  </si>
  <si>
    <t xml:space="preserve">Phạm Quốc </t>
  </si>
  <si>
    <t>Việt</t>
  </si>
  <si>
    <t>02/09/2001</t>
  </si>
  <si>
    <t xml:space="preserve">Vũ Thị Vân </t>
  </si>
  <si>
    <t>03/06/2001</t>
  </si>
  <si>
    <t>K14-16</t>
  </si>
  <si>
    <t>Kế toán doanh nghiệp</t>
  </si>
  <si>
    <t>20/08/2001</t>
  </si>
  <si>
    <t>Mạc Tuấn</t>
  </si>
  <si>
    <t>10/09/2001</t>
  </si>
  <si>
    <t xml:space="preserve">Trần Trung </t>
  </si>
  <si>
    <t>07/03/2001</t>
  </si>
  <si>
    <t>25/06/2001</t>
  </si>
  <si>
    <t xml:space="preserve">Vũ Thị </t>
  </si>
  <si>
    <t>Hòa</t>
  </si>
  <si>
    <t xml:space="preserve">Trần Thị </t>
  </si>
  <si>
    <t>12/07/2001</t>
  </si>
  <si>
    <t>27/10/2001</t>
  </si>
  <si>
    <t xml:space="preserve">Cù Thị Lan </t>
  </si>
  <si>
    <t>Hương</t>
  </si>
  <si>
    <t>09/01/2001</t>
  </si>
  <si>
    <t>Nguyễn Minh</t>
  </si>
  <si>
    <t xml:space="preserve">Lê Quang </t>
  </si>
  <si>
    <t>Hữu</t>
  </si>
  <si>
    <t>30/04/2001</t>
  </si>
  <si>
    <t>17/08/2001</t>
  </si>
  <si>
    <t xml:space="preserve">Nguyễn Xuân </t>
  </si>
  <si>
    <t>Kim</t>
  </si>
  <si>
    <t>12/09/2001</t>
  </si>
  <si>
    <t>Lương</t>
  </si>
  <si>
    <t>20/07/2001</t>
  </si>
  <si>
    <t>Quảng Ninh</t>
  </si>
  <si>
    <t>11/05/2001</t>
  </si>
  <si>
    <t>Trương Trường</t>
  </si>
  <si>
    <t>17/12/2001</t>
  </si>
  <si>
    <t>Vũ Thị</t>
  </si>
  <si>
    <t>Ngân</t>
  </si>
  <si>
    <t>Đàm Văn</t>
  </si>
  <si>
    <t>Quyết</t>
  </si>
  <si>
    <t>11/07/2001</t>
  </si>
  <si>
    <t>03/04/2001</t>
  </si>
  <si>
    <t>Vũ Thị Ngọc</t>
  </si>
  <si>
    <t>Thảo</t>
  </si>
  <si>
    <t>Hồ Thị</t>
  </si>
  <si>
    <t xml:space="preserve">Đỗ Thị </t>
  </si>
  <si>
    <t>01/05/2001</t>
  </si>
  <si>
    <t>19/10/2000</t>
  </si>
  <si>
    <t>Thùy</t>
  </si>
  <si>
    <t>13/08/2000</t>
  </si>
  <si>
    <t xml:space="preserve">Nguyễn Thị Kiều </t>
  </si>
  <si>
    <t>Tạ Thị Thu</t>
  </si>
  <si>
    <t>01/10/2001</t>
  </si>
  <si>
    <t>Vũ Thị Huyền</t>
  </si>
  <si>
    <t xml:space="preserve">Phạm Thế </t>
  </si>
  <si>
    <t>Trọng</t>
  </si>
  <si>
    <t>18/02/2001</t>
  </si>
  <si>
    <t>Đào Trọng</t>
  </si>
  <si>
    <t>Tuân</t>
  </si>
  <si>
    <t>29/08/2001</t>
  </si>
  <si>
    <t>Tuyến</t>
  </si>
  <si>
    <t>05/12/2000</t>
  </si>
  <si>
    <t>Trương Thị Kiều</t>
  </si>
  <si>
    <t>Vân</t>
  </si>
  <si>
    <t>21/08/2001</t>
  </si>
  <si>
    <t>Yến</t>
  </si>
  <si>
    <t>17/05/2001</t>
  </si>
  <si>
    <t>Đoàn Ngọc</t>
  </si>
  <si>
    <t>QTHT03-16</t>
  </si>
  <si>
    <t>Quản trị hệ thống</t>
  </si>
  <si>
    <t>Trần Thị</t>
  </si>
  <si>
    <t>Bích</t>
  </si>
  <si>
    <t>22/03/2001</t>
  </si>
  <si>
    <t>Phạm Duy</t>
  </si>
  <si>
    <t>22/05/2001</t>
  </si>
  <si>
    <t>Nguyễn Anh</t>
  </si>
  <si>
    <t>18/05/2001</t>
  </si>
  <si>
    <t>Trần Thành</t>
  </si>
  <si>
    <t>17/07/2001</t>
  </si>
  <si>
    <t>04/11/2001</t>
  </si>
  <si>
    <t>27/03/2001</t>
  </si>
  <si>
    <t>Vũ Hồng</t>
  </si>
  <si>
    <t>14/11/2001</t>
  </si>
  <si>
    <t>Vũ Hữu</t>
  </si>
  <si>
    <t>24/01/1970</t>
  </si>
  <si>
    <t>Nguyễn Việt</t>
  </si>
  <si>
    <t>23/09/2001</t>
  </si>
  <si>
    <t xml:space="preserve">Vũ Đức </t>
  </si>
  <si>
    <t>04/10/2001</t>
  </si>
  <si>
    <t>Phạm Đức</t>
  </si>
  <si>
    <t>22/01/2001</t>
  </si>
  <si>
    <t>Nguyễn Thị Thùy</t>
  </si>
  <si>
    <t>28/12/2001</t>
  </si>
  <si>
    <t>Nguyễn Hồng</t>
  </si>
  <si>
    <t>12/04/2001</t>
  </si>
  <si>
    <t>Trần Văn</t>
  </si>
  <si>
    <t>Quảng</t>
  </si>
  <si>
    <t>Bùi Nhật</t>
  </si>
  <si>
    <t>04/06/2001</t>
  </si>
  <si>
    <t>Phạm Thị Hiếu</t>
  </si>
  <si>
    <t>22/12/2001</t>
  </si>
  <si>
    <t>Đoàn Thanh</t>
  </si>
  <si>
    <t>27/12/2001</t>
  </si>
  <si>
    <t>Phạm Trung</t>
  </si>
  <si>
    <t>Trần Thu</t>
  </si>
  <si>
    <t xml:space="preserve"> * Tổng số học sinh đủ điều kiện TN    </t>
  </si>
  <si>
    <t xml:space="preserve">: 163 HS </t>
  </si>
  <si>
    <t xml:space="preserve"> * Xếp loại TN :   </t>
  </si>
  <si>
    <t>+ Khá: 39/163 HS = 23,9%</t>
  </si>
  <si>
    <t>+ TB Khá: 96/163 HS = 58,9%</t>
  </si>
  <si>
    <t>+ Trung bình: 28/163 HS = 17,2%</t>
  </si>
  <si>
    <t>Hải Phòng, ngày    tháng     năm 2019</t>
  </si>
  <si>
    <t>HIỆU TRƯỞNG</t>
  </si>
  <si>
    <t>PHÒNG KH - ĐÀO TẠO</t>
  </si>
  <si>
    <t>Lã Đình Kế</t>
  </si>
  <si>
    <t>Lai Xuân Bình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</si>
</sst>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#,##0\ &quot;$&quot;_);[Red]\(#,##0\ &quot;$&quot;\)"/>
    <numFmt numFmtId="167" formatCode="&quot;R&quot;\ #,##0;[Red]&quot;R&quot;\ \-#,##0"/>
    <numFmt numFmtId="168" formatCode="#,##0.0000000"/>
    <numFmt numFmtId="169" formatCode="&quot;\&quot;#,##0.00;[Red]&quot;\&quot;\-#,##0.00"/>
    <numFmt numFmtId="170" formatCode="&quot;\&quot;#,##0;[Red]&quot;\&quot;\-#,##0"/>
  </numFmts>
  <fonts count="63">
    <font>
      <sz val="10"/>
      <name val="Times New Roman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5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sz val="9.5"/>
      <name val="Times New Roman"/>
      <family val="1"/>
    </font>
    <font>
      <b/>
      <sz val="9.5"/>
      <color indexed="8"/>
      <name val="Times New Roman"/>
      <family val="1"/>
    </font>
    <font>
      <sz val="9.5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8"/>
      <name val="Times New Roman"/>
      <family val="1"/>
    </font>
    <font>
      <b/>
      <u val="single"/>
      <sz val="11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name val="Times New Roman"/>
      <family val="1"/>
    </font>
    <font>
      <sz val="12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2"/>
      <name val=".VnTime"/>
      <family val="1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8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3" fontId="18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166" fontId="41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51" fillId="0" borderId="0" applyNumberFormat="0" applyFill="0" applyBorder="0" applyAlignment="0" applyProtection="0"/>
    <xf numFmtId="2" fontId="18" fillId="0" borderId="0" applyFon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41" fillId="0" borderId="0">
      <alignment/>
      <protection/>
    </xf>
    <xf numFmtId="0" fontId="18" fillId="0" borderId="0">
      <alignment/>
      <protection/>
    </xf>
    <xf numFmtId="0" fontId="46" fillId="32" borderId="7" applyNumberFormat="0" applyFont="0" applyAlignment="0" applyProtection="0"/>
    <xf numFmtId="0" fontId="59" fillId="27" borderId="8" applyNumberFormat="0" applyAlignment="0" applyProtection="0"/>
    <xf numFmtId="9" fontId="46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0" fontId="42" fillId="0" borderId="0" applyFont="0" applyFill="0" applyBorder="0" applyAlignment="0" applyProtection="0"/>
    <xf numFmtId="38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0" fontId="18" fillId="0" borderId="0" applyFont="0" applyFill="0" applyBorder="0" applyAlignment="0" applyProtection="0"/>
    <xf numFmtId="0" fontId="43" fillId="0" borderId="0">
      <alignment/>
      <protection/>
    </xf>
    <xf numFmtId="167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9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0" fontId="45" fillId="0" borderId="0">
      <alignment/>
      <protection/>
    </xf>
  </cellStyleXfs>
  <cellXfs count="143">
    <xf numFmtId="0" fontId="0" fillId="0" borderId="0" xfId="0" applyAlignment="1">
      <alignment/>
    </xf>
    <xf numFmtId="0" fontId="19" fillId="0" borderId="0" xfId="60" applyFont="1" applyAlignment="1">
      <alignment horizontal="center" wrapText="1"/>
      <protection/>
    </xf>
    <xf numFmtId="0" fontId="20" fillId="0" borderId="0" xfId="60" applyFont="1" applyAlignment="1">
      <alignment horizontal="center"/>
      <protection/>
    </xf>
    <xf numFmtId="0" fontId="19" fillId="0" borderId="0" xfId="60" applyFont="1" applyAlignment="1">
      <alignment horizontal="center" vertical="top" wrapText="1"/>
      <protection/>
    </xf>
    <xf numFmtId="0" fontId="20" fillId="0" borderId="0" xfId="60" applyFont="1" applyAlignment="1">
      <alignment horizontal="center" vertical="top" wrapText="1"/>
      <protection/>
    </xf>
    <xf numFmtId="0" fontId="20" fillId="0" borderId="0" xfId="60" applyFont="1">
      <alignment/>
      <protection/>
    </xf>
    <xf numFmtId="0" fontId="19" fillId="0" borderId="0" xfId="60" applyFont="1" applyAlignment="1">
      <alignment horizontal="center"/>
      <protection/>
    </xf>
    <xf numFmtId="0" fontId="21" fillId="0" borderId="0" xfId="60" applyFont="1" applyBorder="1" applyAlignment="1">
      <alignment horizontal="center" vertical="center" wrapText="1"/>
      <protection/>
    </xf>
    <xf numFmtId="0" fontId="21" fillId="0" borderId="0" xfId="60" applyFont="1" applyBorder="1" applyAlignment="1">
      <alignment horizontal="center" vertical="center"/>
      <protection/>
    </xf>
    <xf numFmtId="0" fontId="22" fillId="0" borderId="0" xfId="60" applyFont="1">
      <alignment/>
      <protection/>
    </xf>
    <xf numFmtId="0" fontId="20" fillId="0" borderId="0" xfId="60" applyFont="1" applyBorder="1" applyAlignment="1">
      <alignment/>
      <protection/>
    </xf>
    <xf numFmtId="0" fontId="23" fillId="0" borderId="0" xfId="0" applyFont="1" applyAlignment="1">
      <alignment/>
    </xf>
    <xf numFmtId="0" fontId="19" fillId="0" borderId="0" xfId="60" applyFont="1" applyBorder="1" applyAlignment="1">
      <alignment/>
      <protection/>
    </xf>
    <xf numFmtId="164" fontId="20" fillId="0" borderId="0" xfId="60" applyNumberFormat="1" applyFont="1">
      <alignment/>
      <protection/>
    </xf>
    <xf numFmtId="0" fontId="24" fillId="0" borderId="0" xfId="60" applyFont="1">
      <alignment/>
      <protection/>
    </xf>
    <xf numFmtId="0" fontId="25" fillId="0" borderId="10" xfId="60" applyFont="1" applyBorder="1" applyAlignment="1">
      <alignment horizontal="center" vertical="center"/>
      <protection/>
    </xf>
    <xf numFmtId="0" fontId="25" fillId="0" borderId="11" xfId="60" applyFont="1" applyBorder="1" applyAlignment="1">
      <alignment horizontal="center" vertical="center"/>
      <protection/>
    </xf>
    <xf numFmtId="0" fontId="25" fillId="0" borderId="12" xfId="60" applyFont="1" applyBorder="1" applyAlignment="1">
      <alignment horizontal="center" vertical="center"/>
      <protection/>
    </xf>
    <xf numFmtId="0" fontId="25" fillId="0" borderId="13" xfId="60" applyFont="1" applyBorder="1" applyAlignment="1">
      <alignment horizontal="center" vertical="center" wrapText="1"/>
      <protection/>
    </xf>
    <xf numFmtId="0" fontId="25" fillId="0" borderId="13" xfId="60" applyFont="1" applyBorder="1" applyAlignment="1">
      <alignment horizontal="center" vertical="center"/>
      <protection/>
    </xf>
    <xf numFmtId="0" fontId="25" fillId="0" borderId="10" xfId="60" applyFont="1" applyBorder="1" applyAlignment="1">
      <alignment horizontal="center" vertical="center" wrapText="1"/>
      <protection/>
    </xf>
    <xf numFmtId="0" fontId="25" fillId="0" borderId="14" xfId="60" applyFont="1" applyBorder="1" applyAlignment="1">
      <alignment horizontal="center" vertical="center" wrapText="1"/>
      <protection/>
    </xf>
    <xf numFmtId="0" fontId="25" fillId="0" borderId="15" xfId="60" applyFont="1" applyBorder="1" applyAlignment="1">
      <alignment horizontal="center" vertical="center"/>
      <protection/>
    </xf>
    <xf numFmtId="0" fontId="25" fillId="0" borderId="16" xfId="60" applyFont="1" applyBorder="1" applyAlignment="1">
      <alignment horizontal="center" vertical="center"/>
      <protection/>
    </xf>
    <xf numFmtId="164" fontId="25" fillId="0" borderId="10" xfId="60" applyNumberFormat="1" applyFont="1" applyBorder="1" applyAlignment="1">
      <alignment horizontal="center" vertical="center" wrapText="1"/>
      <protection/>
    </xf>
    <xf numFmtId="0" fontId="26" fillId="0" borderId="10" xfId="60" applyFont="1" applyBorder="1" applyAlignment="1">
      <alignment horizontal="center" vertical="center" wrapText="1"/>
      <protection/>
    </xf>
    <xf numFmtId="0" fontId="27" fillId="0" borderId="0" xfId="60" applyFont="1">
      <alignment/>
      <protection/>
    </xf>
    <xf numFmtId="0" fontId="25" fillId="0" borderId="17" xfId="60" applyFont="1" applyBorder="1" applyAlignment="1">
      <alignment horizontal="center" vertical="center"/>
      <protection/>
    </xf>
    <xf numFmtId="0" fontId="25" fillId="0" borderId="18" xfId="60" applyFont="1" applyBorder="1" applyAlignment="1">
      <alignment horizontal="center" vertical="center"/>
      <protection/>
    </xf>
    <xf numFmtId="0" fontId="25" fillId="0" borderId="19" xfId="60" applyFont="1" applyBorder="1" applyAlignment="1">
      <alignment horizontal="center" vertical="center"/>
      <protection/>
    </xf>
    <xf numFmtId="0" fontId="25" fillId="0" borderId="17" xfId="60" applyFont="1" applyBorder="1" applyAlignment="1">
      <alignment horizontal="center" vertical="center"/>
      <protection/>
    </xf>
    <xf numFmtId="0" fontId="25" fillId="0" borderId="17" xfId="60" applyFont="1" applyBorder="1" applyAlignment="1">
      <alignment horizontal="center" vertical="center" wrapText="1"/>
      <protection/>
    </xf>
    <xf numFmtId="0" fontId="25" fillId="0" borderId="13" xfId="60" applyFont="1" applyFill="1" applyBorder="1" applyAlignment="1">
      <alignment horizontal="center" vertical="center"/>
      <protection/>
    </xf>
    <xf numFmtId="0" fontId="25" fillId="0" borderId="13" xfId="60" applyFont="1" applyFill="1" applyBorder="1" applyAlignment="1">
      <alignment horizontal="center" vertical="center" wrapText="1"/>
      <protection/>
    </xf>
    <xf numFmtId="164" fontId="25" fillId="0" borderId="17" xfId="60" applyNumberFormat="1" applyFont="1" applyBorder="1" applyAlignment="1">
      <alignment horizontal="center" vertical="center" wrapText="1"/>
      <protection/>
    </xf>
    <xf numFmtId="0" fontId="26" fillId="0" borderId="17" xfId="60" applyFont="1" applyBorder="1" applyAlignment="1">
      <alignment horizontal="center" vertical="center" wrapText="1"/>
      <protection/>
    </xf>
    <xf numFmtId="0" fontId="28" fillId="0" borderId="13" xfId="0" applyFont="1" applyBorder="1" applyAlignment="1" quotePrefix="1">
      <alignment horizontal="center" vertical="center"/>
    </xf>
    <xf numFmtId="49" fontId="28" fillId="0" borderId="14" xfId="0" applyNumberFormat="1" applyFont="1" applyFill="1" applyBorder="1" applyAlignment="1">
      <alignment horizontal="left" vertical="center" wrapText="1"/>
    </xf>
    <xf numFmtId="0" fontId="28" fillId="0" borderId="16" xfId="0" applyFont="1" applyFill="1" applyBorder="1" applyAlignment="1">
      <alignment vertical="center"/>
    </xf>
    <xf numFmtId="49" fontId="28" fillId="0" borderId="13" xfId="0" applyNumberFormat="1" applyFont="1" applyFill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165" fontId="28" fillId="0" borderId="13" xfId="0" applyNumberFormat="1" applyFont="1" applyBorder="1" applyAlignment="1">
      <alignment horizontal="center" vertical="center"/>
    </xf>
    <xf numFmtId="165" fontId="28" fillId="0" borderId="13" xfId="0" applyNumberFormat="1" applyFont="1" applyFill="1" applyBorder="1" applyAlignment="1">
      <alignment horizontal="center" vertical="center"/>
    </xf>
    <xf numFmtId="165" fontId="29" fillId="0" borderId="13" xfId="0" applyNumberFormat="1" applyFont="1" applyBorder="1" applyAlignment="1">
      <alignment horizontal="center" vertical="center" wrapText="1"/>
    </xf>
    <xf numFmtId="165" fontId="28" fillId="0" borderId="13" xfId="60" applyNumberFormat="1" applyFont="1" applyFill="1" applyBorder="1" applyAlignment="1">
      <alignment horizontal="center" vertical="center"/>
      <protection/>
    </xf>
    <xf numFmtId="164" fontId="29" fillId="0" borderId="13" xfId="60" applyNumberFormat="1" applyFont="1" applyFill="1" applyBorder="1" applyAlignment="1">
      <alignment horizontal="center" vertical="center"/>
      <protection/>
    </xf>
    <xf numFmtId="0" fontId="30" fillId="0" borderId="13" xfId="60" applyFont="1" applyBorder="1" applyAlignment="1">
      <alignment horizontal="center" vertical="center"/>
      <protection/>
    </xf>
    <xf numFmtId="0" fontId="30" fillId="0" borderId="13" xfId="60" applyFont="1" applyBorder="1" applyAlignment="1">
      <alignment horizontal="center" vertical="center" wrapText="1"/>
      <protection/>
    </xf>
    <xf numFmtId="0" fontId="28" fillId="0" borderId="13" xfId="60" applyFont="1" applyBorder="1" applyAlignment="1">
      <alignment horizontal="center" vertical="center"/>
      <protection/>
    </xf>
    <xf numFmtId="0" fontId="28" fillId="0" borderId="0" xfId="60" applyFont="1" applyAlignment="1">
      <alignment vertical="center"/>
      <protection/>
    </xf>
    <xf numFmtId="0" fontId="31" fillId="0" borderId="13" xfId="0" applyFont="1" applyBorder="1" applyAlignment="1" quotePrefix="1">
      <alignment horizontal="center" vertical="center"/>
    </xf>
    <xf numFmtId="49" fontId="31" fillId="0" borderId="14" xfId="0" applyNumberFormat="1" applyFont="1" applyFill="1" applyBorder="1" applyAlignment="1">
      <alignment horizontal="left" vertical="center" wrapText="1"/>
    </xf>
    <xf numFmtId="0" fontId="31" fillId="0" borderId="16" xfId="0" applyFont="1" applyFill="1" applyBorder="1" applyAlignment="1">
      <alignment vertical="center"/>
    </xf>
    <xf numFmtId="49" fontId="31" fillId="0" borderId="13" xfId="0" applyNumberFormat="1" applyFont="1" applyFill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165" fontId="31" fillId="0" borderId="13" xfId="0" applyNumberFormat="1" applyFont="1" applyBorder="1" applyAlignment="1">
      <alignment horizontal="center" vertical="center"/>
    </xf>
    <xf numFmtId="165" fontId="31" fillId="0" borderId="13" xfId="0" applyNumberFormat="1" applyFont="1" applyFill="1" applyBorder="1" applyAlignment="1">
      <alignment horizontal="center" vertical="center"/>
    </xf>
    <xf numFmtId="165" fontId="32" fillId="0" borderId="13" xfId="0" applyNumberFormat="1" applyFont="1" applyBorder="1" applyAlignment="1">
      <alignment horizontal="center" vertical="center" wrapText="1"/>
    </xf>
    <xf numFmtId="165" fontId="31" fillId="0" borderId="13" xfId="60" applyNumberFormat="1" applyFont="1" applyFill="1" applyBorder="1" applyAlignment="1">
      <alignment horizontal="center" vertical="center"/>
      <protection/>
    </xf>
    <xf numFmtId="164" fontId="32" fillId="0" borderId="13" xfId="60" applyNumberFormat="1" applyFont="1" applyFill="1" applyBorder="1" applyAlignment="1">
      <alignment horizontal="center" vertical="center"/>
      <protection/>
    </xf>
    <xf numFmtId="0" fontId="31" fillId="0" borderId="13" xfId="60" applyFont="1" applyBorder="1" applyAlignment="1">
      <alignment horizontal="center" vertical="center"/>
      <protection/>
    </xf>
    <xf numFmtId="0" fontId="31" fillId="0" borderId="0" xfId="60" applyFont="1" applyAlignment="1">
      <alignment vertical="center"/>
      <protection/>
    </xf>
    <xf numFmtId="0" fontId="30" fillId="0" borderId="10" xfId="60" applyFont="1" applyBorder="1" applyAlignment="1">
      <alignment horizontal="center" vertical="center" wrapText="1"/>
      <protection/>
    </xf>
    <xf numFmtId="0" fontId="30" fillId="0" borderId="20" xfId="60" applyFont="1" applyBorder="1" applyAlignment="1">
      <alignment horizontal="center" vertical="center" wrapText="1"/>
      <protection/>
    </xf>
    <xf numFmtId="49" fontId="28" fillId="0" borderId="11" xfId="0" applyNumberFormat="1" applyFont="1" applyFill="1" applyBorder="1" applyAlignment="1">
      <alignment horizontal="left" vertical="center" wrapText="1"/>
    </xf>
    <xf numFmtId="0" fontId="28" fillId="0" borderId="12" xfId="0" applyFont="1" applyFill="1" applyBorder="1" applyAlignment="1">
      <alignment vertical="center"/>
    </xf>
    <xf numFmtId="49" fontId="28" fillId="0" borderId="10" xfId="0" applyNumberFormat="1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165" fontId="28" fillId="33" borderId="10" xfId="0" applyNumberFormat="1" applyFont="1" applyFill="1" applyBorder="1" applyAlignment="1">
      <alignment horizontal="center" vertical="center"/>
    </xf>
    <xf numFmtId="165" fontId="29" fillId="0" borderId="10" xfId="0" applyNumberFormat="1" applyFont="1" applyBorder="1" applyAlignment="1">
      <alignment horizontal="center" vertical="center" wrapText="1"/>
    </xf>
    <xf numFmtId="165" fontId="28" fillId="0" borderId="10" xfId="60" applyNumberFormat="1" applyFont="1" applyFill="1" applyBorder="1" applyAlignment="1">
      <alignment horizontal="center" vertical="center"/>
      <protection/>
    </xf>
    <xf numFmtId="164" fontId="29" fillId="0" borderId="10" xfId="60" applyNumberFormat="1" applyFont="1" applyFill="1" applyBorder="1" applyAlignment="1">
      <alignment horizontal="center" vertical="center"/>
      <protection/>
    </xf>
    <xf numFmtId="0" fontId="30" fillId="0" borderId="21" xfId="60" applyFont="1" applyBorder="1" applyAlignment="1">
      <alignment horizontal="center" vertical="center"/>
      <protection/>
    </xf>
    <xf numFmtId="0" fontId="30" fillId="0" borderId="22" xfId="60" applyFont="1" applyBorder="1" applyAlignment="1">
      <alignment horizontal="center" vertical="center" wrapText="1"/>
      <protection/>
    </xf>
    <xf numFmtId="0" fontId="33" fillId="0" borderId="13" xfId="60" applyFont="1" applyBorder="1" applyAlignment="1">
      <alignment horizontal="center" vertical="center" wrapText="1"/>
      <protection/>
    </xf>
    <xf numFmtId="49" fontId="28" fillId="0" borderId="23" xfId="0" applyNumberFormat="1" applyFont="1" applyFill="1" applyBorder="1" applyAlignment="1">
      <alignment horizontal="left" vertical="center" wrapText="1"/>
    </xf>
    <xf numFmtId="0" fontId="28" fillId="0" borderId="24" xfId="0" applyFont="1" applyFill="1" applyBorder="1" applyAlignment="1">
      <alignment vertical="center"/>
    </xf>
    <xf numFmtId="49" fontId="28" fillId="0" borderId="25" xfId="0" applyNumberFormat="1" applyFont="1" applyFill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165" fontId="28" fillId="0" borderId="25" xfId="0" applyNumberFormat="1" applyFont="1" applyBorder="1" applyAlignment="1">
      <alignment horizontal="center" vertical="center"/>
    </xf>
    <xf numFmtId="165" fontId="28" fillId="0" borderId="25" xfId="0" applyNumberFormat="1" applyFont="1" applyFill="1" applyBorder="1" applyAlignment="1">
      <alignment horizontal="center" vertical="center"/>
    </xf>
    <xf numFmtId="165" fontId="29" fillId="0" borderId="25" xfId="0" applyNumberFormat="1" applyFont="1" applyBorder="1" applyAlignment="1">
      <alignment horizontal="center" vertical="center" wrapText="1"/>
    </xf>
    <xf numFmtId="165" fontId="28" fillId="0" borderId="25" xfId="60" applyNumberFormat="1" applyFont="1" applyFill="1" applyBorder="1" applyAlignment="1">
      <alignment horizontal="center" vertical="center"/>
      <protection/>
    </xf>
    <xf numFmtId="164" fontId="29" fillId="0" borderId="25" xfId="60" applyNumberFormat="1" applyFont="1" applyFill="1" applyBorder="1" applyAlignment="1">
      <alignment horizontal="center" vertical="center"/>
      <protection/>
    </xf>
    <xf numFmtId="0" fontId="30" fillId="0" borderId="17" xfId="60" applyFont="1" applyBorder="1" applyAlignment="1">
      <alignment horizontal="center" vertical="center"/>
      <protection/>
    </xf>
    <xf numFmtId="0" fontId="30" fillId="0" borderId="26" xfId="60" applyFont="1" applyBorder="1" applyAlignment="1">
      <alignment horizontal="center" vertical="center" wrapText="1"/>
      <protection/>
    </xf>
    <xf numFmtId="0" fontId="28" fillId="0" borderId="25" xfId="60" applyFont="1" applyBorder="1" applyAlignment="1">
      <alignment horizontal="center" vertical="center"/>
      <protection/>
    </xf>
    <xf numFmtId="0" fontId="0" fillId="0" borderId="20" xfId="0" applyBorder="1" applyAlignment="1">
      <alignment/>
    </xf>
    <xf numFmtId="49" fontId="0" fillId="0" borderId="14" xfId="0" applyNumberFormat="1" applyFont="1" applyFill="1" applyBorder="1" applyAlignment="1">
      <alignment horizontal="left" vertical="center" wrapText="1"/>
    </xf>
    <xf numFmtId="0" fontId="0" fillId="0" borderId="17" xfId="0" applyBorder="1" applyAlignment="1">
      <alignment/>
    </xf>
    <xf numFmtId="0" fontId="28" fillId="0" borderId="10" xfId="0" applyFont="1" applyBorder="1" applyAlignment="1" quotePrefix="1">
      <alignment horizontal="center" vertical="center"/>
    </xf>
    <xf numFmtId="165" fontId="28" fillId="0" borderId="10" xfId="0" applyNumberFormat="1" applyFont="1" applyBorder="1" applyAlignment="1">
      <alignment horizontal="center" vertical="center"/>
    </xf>
    <xf numFmtId="165" fontId="28" fillId="0" borderId="10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28" fillId="0" borderId="10" xfId="60" applyFont="1" applyBorder="1" applyAlignment="1">
      <alignment horizontal="center" vertical="center"/>
      <protection/>
    </xf>
    <xf numFmtId="0" fontId="28" fillId="0" borderId="25" xfId="0" applyFont="1" applyBorder="1" applyAlignment="1" quotePrefix="1">
      <alignment horizontal="center" vertical="center"/>
    </xf>
    <xf numFmtId="0" fontId="30" fillId="0" borderId="17" xfId="60" applyFont="1" applyBorder="1" applyAlignment="1">
      <alignment horizontal="center" vertical="center" wrapText="1"/>
      <protection/>
    </xf>
    <xf numFmtId="0" fontId="28" fillId="0" borderId="21" xfId="0" applyFont="1" applyBorder="1" applyAlignment="1" quotePrefix="1">
      <alignment horizontal="center" vertical="center"/>
    </xf>
    <xf numFmtId="49" fontId="28" fillId="0" borderId="27" xfId="0" applyNumberFormat="1" applyFont="1" applyFill="1" applyBorder="1" applyAlignment="1">
      <alignment horizontal="left" vertical="center" wrapText="1"/>
    </xf>
    <xf numFmtId="0" fontId="28" fillId="0" borderId="28" xfId="0" applyFont="1" applyFill="1" applyBorder="1" applyAlignment="1">
      <alignment vertical="center"/>
    </xf>
    <xf numFmtId="49" fontId="28" fillId="0" borderId="21" xfId="0" applyNumberFormat="1" applyFont="1" applyFill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165" fontId="28" fillId="0" borderId="21" xfId="0" applyNumberFormat="1" applyFont="1" applyBorder="1" applyAlignment="1">
      <alignment horizontal="center" vertical="center"/>
    </xf>
    <xf numFmtId="165" fontId="28" fillId="0" borderId="21" xfId="0" applyNumberFormat="1" applyFont="1" applyFill="1" applyBorder="1" applyAlignment="1">
      <alignment horizontal="center" vertical="center"/>
    </xf>
    <xf numFmtId="165" fontId="29" fillId="0" borderId="21" xfId="0" applyNumberFormat="1" applyFont="1" applyBorder="1" applyAlignment="1">
      <alignment horizontal="center" vertical="center" wrapText="1"/>
    </xf>
    <xf numFmtId="165" fontId="28" fillId="0" borderId="21" xfId="60" applyNumberFormat="1" applyFont="1" applyFill="1" applyBorder="1" applyAlignment="1">
      <alignment horizontal="center" vertical="center"/>
      <protection/>
    </xf>
    <xf numFmtId="164" fontId="29" fillId="0" borderId="21" xfId="60" applyNumberFormat="1" applyFont="1" applyFill="1" applyBorder="1" applyAlignment="1">
      <alignment horizontal="center" vertical="center"/>
      <protection/>
    </xf>
    <xf numFmtId="0" fontId="28" fillId="0" borderId="21" xfId="60" applyFont="1" applyBorder="1" applyAlignment="1">
      <alignment horizontal="center" vertical="center"/>
      <protection/>
    </xf>
    <xf numFmtId="0" fontId="28" fillId="0" borderId="17" xfId="0" applyFont="1" applyBorder="1" applyAlignment="1" quotePrefix="1">
      <alignment horizontal="center" vertical="center"/>
    </xf>
    <xf numFmtId="49" fontId="28" fillId="0" borderId="18" xfId="0" applyNumberFormat="1" applyFont="1" applyFill="1" applyBorder="1" applyAlignment="1">
      <alignment horizontal="left" vertical="center" wrapText="1"/>
    </xf>
    <xf numFmtId="0" fontId="28" fillId="0" borderId="19" xfId="0" applyFont="1" applyFill="1" applyBorder="1" applyAlignment="1">
      <alignment vertical="center"/>
    </xf>
    <xf numFmtId="49" fontId="28" fillId="0" borderId="17" xfId="0" applyNumberFormat="1" applyFont="1" applyFill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165" fontId="28" fillId="0" borderId="17" xfId="0" applyNumberFormat="1" applyFont="1" applyBorder="1" applyAlignment="1">
      <alignment horizontal="center" vertical="center"/>
    </xf>
    <xf numFmtId="165" fontId="28" fillId="0" borderId="17" xfId="0" applyNumberFormat="1" applyFont="1" applyFill="1" applyBorder="1" applyAlignment="1">
      <alignment horizontal="center" vertical="center"/>
    </xf>
    <xf numFmtId="165" fontId="29" fillId="0" borderId="17" xfId="0" applyNumberFormat="1" applyFont="1" applyBorder="1" applyAlignment="1">
      <alignment horizontal="center" vertical="center" wrapText="1"/>
    </xf>
    <xf numFmtId="165" fontId="28" fillId="0" borderId="17" xfId="60" applyNumberFormat="1" applyFont="1" applyFill="1" applyBorder="1" applyAlignment="1">
      <alignment horizontal="center" vertical="center"/>
      <protection/>
    </xf>
    <xf numFmtId="164" fontId="29" fillId="0" borderId="17" xfId="60" applyNumberFormat="1" applyFont="1" applyFill="1" applyBorder="1" applyAlignment="1">
      <alignment horizontal="center" vertical="center"/>
      <protection/>
    </xf>
    <xf numFmtId="0" fontId="28" fillId="0" borderId="17" xfId="60" applyFont="1" applyBorder="1" applyAlignment="1">
      <alignment horizontal="center" vertical="center"/>
      <protection/>
    </xf>
    <xf numFmtId="165" fontId="28" fillId="33" borderId="13" xfId="0" applyNumberFormat="1" applyFont="1" applyFill="1" applyBorder="1" applyAlignment="1">
      <alignment horizontal="center" vertical="center"/>
    </xf>
    <xf numFmtId="0" fontId="34" fillId="0" borderId="29" xfId="60" applyNumberFormat="1" applyFont="1" applyFill="1" applyBorder="1" applyAlignment="1">
      <alignment vertical="center"/>
      <protection/>
    </xf>
    <xf numFmtId="0" fontId="28" fillId="0" borderId="0" xfId="0" applyFont="1" applyFill="1" applyAlignment="1">
      <alignment/>
    </xf>
    <xf numFmtId="0" fontId="34" fillId="0" borderId="0" xfId="60" applyNumberFormat="1" applyFont="1" applyFill="1" applyBorder="1" applyAlignment="1">
      <alignment horizontal="center" vertical="center"/>
      <protection/>
    </xf>
    <xf numFmtId="164" fontId="28" fillId="0" borderId="0" xfId="60" applyNumberFormat="1" applyFont="1" applyFill="1" applyBorder="1" applyAlignment="1">
      <alignment vertical="center"/>
      <protection/>
    </xf>
    <xf numFmtId="0" fontId="28" fillId="0" borderId="0" xfId="60" applyNumberFormat="1" applyFont="1" applyFill="1" applyAlignment="1">
      <alignment vertical="center"/>
      <protection/>
    </xf>
    <xf numFmtId="0" fontId="28" fillId="0" borderId="0" xfId="60" applyNumberFormat="1" applyFont="1" applyFill="1" applyBorder="1" applyAlignment="1">
      <alignment vertical="center"/>
      <protection/>
    </xf>
    <xf numFmtId="0" fontId="30" fillId="0" borderId="0" xfId="60" applyNumberFormat="1" applyFont="1" applyFill="1" applyBorder="1" applyAlignment="1">
      <alignment vertical="center"/>
      <protection/>
    </xf>
    <xf numFmtId="164" fontId="28" fillId="0" borderId="0" xfId="60" applyNumberFormat="1" applyFont="1" applyFill="1" applyBorder="1" applyAlignment="1" quotePrefix="1">
      <alignment vertical="center"/>
      <protection/>
    </xf>
    <xf numFmtId="0" fontId="30" fillId="0" borderId="0" xfId="60" applyNumberFormat="1" applyFont="1" applyFill="1" applyAlignment="1">
      <alignment vertical="center"/>
      <protection/>
    </xf>
    <xf numFmtId="0" fontId="20" fillId="0" borderId="0" xfId="60" applyFont="1" applyAlignment="1">
      <alignment vertical="center"/>
      <protection/>
    </xf>
    <xf numFmtId="0" fontId="23" fillId="0" borderId="0" xfId="60" applyFont="1" applyAlignment="1">
      <alignment vertical="center"/>
      <protection/>
    </xf>
    <xf numFmtId="0" fontId="35" fillId="0" borderId="0" xfId="60" applyFont="1" applyAlignment="1">
      <alignment vertical="center"/>
      <protection/>
    </xf>
    <xf numFmtId="0" fontId="19" fillId="0" borderId="0" xfId="60" applyFont="1" applyAlignment="1">
      <alignment/>
      <protection/>
    </xf>
    <xf numFmtId="0" fontId="19" fillId="0" borderId="0" xfId="60" applyFont="1" applyAlignment="1">
      <alignment horizontal="center"/>
      <protection/>
    </xf>
    <xf numFmtId="0" fontId="36" fillId="0" borderId="0" xfId="60" applyFont="1" applyAlignment="1">
      <alignment/>
      <protection/>
    </xf>
    <xf numFmtId="0" fontId="19" fillId="0" borderId="0" xfId="60" applyFont="1">
      <alignment/>
      <protection/>
    </xf>
    <xf numFmtId="0" fontId="37" fillId="0" borderId="0" xfId="60" applyFont="1" applyAlignment="1">
      <alignment horizontal="center"/>
      <protection/>
    </xf>
    <xf numFmtId="164" fontId="38" fillId="0" borderId="0" xfId="60" applyNumberFormat="1" applyFont="1">
      <alignment/>
      <protection/>
    </xf>
    <xf numFmtId="0" fontId="39" fillId="0" borderId="0" xfId="60" applyFont="1">
      <alignment/>
      <protection/>
    </xf>
    <xf numFmtId="0" fontId="38" fillId="0" borderId="0" xfId="60" applyFont="1">
      <alignment/>
      <protection/>
    </xf>
    <xf numFmtId="0" fontId="18" fillId="0" borderId="0" xfId="60">
      <alignment/>
      <protection/>
    </xf>
    <xf numFmtId="164" fontId="18" fillId="0" borderId="0" xfId="60" applyNumberFormat="1">
      <alignment/>
      <protection/>
    </xf>
    <xf numFmtId="0" fontId="40" fillId="0" borderId="0" xfId="60" applyFont="1">
      <alignment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_Danh sach hoc sinh thi lai TN (xet lan 2) 3" xfId="60"/>
    <cellStyle name="Note" xfId="61"/>
    <cellStyle name="Output" xfId="62"/>
    <cellStyle name="Percent" xfId="63"/>
    <cellStyle name="Title" xfId="64"/>
    <cellStyle name="Total" xfId="65"/>
    <cellStyle name="Warning Text" xfId="66"/>
    <cellStyle name="똿뗦먛귟 [0.00]_PRODUCT DETAIL Q1" xfId="67"/>
    <cellStyle name="똿뗦먛귟_PRODUCT DETAIL Q1" xfId="68"/>
    <cellStyle name="믅됞 [0.00]_PRODUCT DETAIL Q1" xfId="69"/>
    <cellStyle name="믅됞_PRODUCT DETAIL Q1" xfId="70"/>
    <cellStyle name="백분율_HOBONG" xfId="71"/>
    <cellStyle name="뷭?_BOOKSHIP" xfId="72"/>
    <cellStyle name="콤마 [0]_1202" xfId="73"/>
    <cellStyle name="콤마_1202" xfId="74"/>
    <cellStyle name="통화 [0]_1202" xfId="75"/>
    <cellStyle name="통화_1202" xfId="76"/>
    <cellStyle name="표준_(정보부문)월별인원계획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2</xdr:row>
      <xdr:rowOff>0</xdr:rowOff>
    </xdr:from>
    <xdr:to>
      <xdr:col>4</xdr:col>
      <xdr:colOff>409575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714375" y="647700"/>
          <a:ext cx="2190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371475</xdr:colOff>
      <xdr:row>0</xdr:row>
      <xdr:rowOff>400050</xdr:rowOff>
    </xdr:from>
    <xdr:to>
      <xdr:col>13</xdr:col>
      <xdr:colOff>542925</xdr:colOff>
      <xdr:row>0</xdr:row>
      <xdr:rowOff>400050</xdr:rowOff>
    </xdr:to>
    <xdr:sp>
      <xdr:nvSpPr>
        <xdr:cNvPr id="2" name="Line 2"/>
        <xdr:cNvSpPr>
          <a:spLocks/>
        </xdr:cNvSpPr>
      </xdr:nvSpPr>
      <xdr:spPr>
        <a:xfrm>
          <a:off x="5686425" y="40005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N_K10_&#273;&#7907;t%202\OANH-K10_TN_&#273;&#7907;t%202_T&#7893;ng%20h&#7907;p%20KQ%20T&#7888;T%20NGHI&#7878;P-B&#236;nh%20s&#7917;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(15-11-2001)%20Sua%20doi%20KC%20cau\hnhung\HCM\phong%20nen\DT-THL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ảng tổng hợp"/>
      <sheetName val="THKQ thi TN_Đ15"/>
      <sheetName val="THKQ thi TN_Đ16"/>
      <sheetName val="THKQ thi TN_K14"/>
      <sheetName val="THKQ thi TN_Đ13"/>
      <sheetName val="THKQ thi TN_Đ14"/>
      <sheetName val="THKQ thi TN_QTHT03 "/>
      <sheetName val="THKQ_có ĐVH_QTHT03"/>
      <sheetName val="THKQ_có ĐVH_Đ16"/>
      <sheetName val="THKQ_có ĐVH_Đ15"/>
      <sheetName val="THKQ_có ĐVH_K14"/>
      <sheetName val="THKQ_có ĐVH_Đ14"/>
      <sheetName val="THKQ_có ĐVH_Đ13 "/>
      <sheetName val="DSTN_có ĐVH_6 lớp"/>
      <sheetName val="THKQTN_có ĐVH_6 lớp (2)"/>
      <sheetName val="00000000"/>
      <sheetName val="DSHS_KoTN"/>
      <sheetName val="DSHS_KođủĐKDTTN"/>
      <sheetName val="DSHS_đủĐKDTT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2">
        <row r="9">
          <cell r="N9">
            <v>118182</v>
          </cell>
        </row>
        <row r="16">
          <cell r="N16">
            <v>759</v>
          </cell>
        </row>
        <row r="17">
          <cell r="N17">
            <v>55000</v>
          </cell>
        </row>
        <row r="38">
          <cell r="N38">
            <v>4.5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Q256"/>
  <sheetViews>
    <sheetView tabSelected="1" zoomScale="55" zoomScaleNormal="55" zoomScalePageLayoutView="0" workbookViewId="0" topLeftCell="A1">
      <selection activeCell="T17" sqref="T17"/>
    </sheetView>
  </sheetViews>
  <sheetFormatPr defaultColWidth="10.66015625" defaultRowHeight="12.75"/>
  <cols>
    <col min="1" max="1" width="4.83203125" style="140" customWidth="1"/>
    <col min="2" max="2" width="17.83203125" style="140" customWidth="1"/>
    <col min="3" max="3" width="8.83203125" style="140" customWidth="1"/>
    <col min="4" max="5" width="12.16015625" style="140" customWidth="1"/>
    <col min="6" max="8" width="6.83203125" style="140" customWidth="1"/>
    <col min="9" max="9" width="9.83203125" style="140" customWidth="1"/>
    <col min="10" max="12" width="6.83203125" style="140" customWidth="1"/>
    <col min="13" max="13" width="8.16015625" style="141" customWidth="1"/>
    <col min="14" max="14" width="9.83203125" style="141" customWidth="1"/>
    <col min="15" max="15" width="9.66015625" style="142" customWidth="1"/>
    <col min="16" max="16" width="10.5" style="142" customWidth="1"/>
    <col min="17" max="17" width="7" style="140" customWidth="1"/>
    <col min="18" max="16384" width="10.66015625" style="140" customWidth="1"/>
  </cols>
  <sheetData>
    <row r="1" spans="1:17" s="5" customFormat="1" ht="38.25" customHeight="1">
      <c r="A1" s="1" t="s">
        <v>0</v>
      </c>
      <c r="B1" s="1"/>
      <c r="C1" s="1"/>
      <c r="D1" s="1"/>
      <c r="E1" s="1"/>
      <c r="F1" s="1"/>
      <c r="G1" s="2"/>
      <c r="H1" s="3" t="s">
        <v>1</v>
      </c>
      <c r="I1" s="4"/>
      <c r="J1" s="4"/>
      <c r="K1" s="4"/>
      <c r="L1" s="4"/>
      <c r="M1" s="4"/>
      <c r="N1" s="4"/>
      <c r="O1" s="4"/>
      <c r="P1" s="4"/>
      <c r="Q1" s="4"/>
    </row>
    <row r="2" spans="1:17" s="5" customFormat="1" ht="12.75" customHeight="1">
      <c r="A2" s="1"/>
      <c r="B2" s="1"/>
      <c r="C2" s="1"/>
      <c r="D2" s="1"/>
      <c r="E2" s="1"/>
      <c r="F2" s="1"/>
      <c r="G2" s="6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9" customFormat="1" ht="45" customHeight="1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16" s="5" customFormat="1" ht="18.75" customHeight="1">
      <c r="A4" s="10"/>
      <c r="B4" s="11" t="s">
        <v>3</v>
      </c>
      <c r="C4" s="12"/>
      <c r="D4" s="12"/>
      <c r="E4" s="12"/>
      <c r="F4" s="12"/>
      <c r="G4" s="12"/>
      <c r="H4" s="12"/>
      <c r="K4" s="12"/>
      <c r="M4" s="13"/>
      <c r="N4" s="13"/>
      <c r="O4" s="14"/>
      <c r="P4" s="14"/>
    </row>
    <row r="5" spans="1:17" s="26" customFormat="1" ht="30" customHeight="1">
      <c r="A5" s="15" t="s">
        <v>4</v>
      </c>
      <c r="B5" s="16" t="s">
        <v>5</v>
      </c>
      <c r="C5" s="17"/>
      <c r="D5" s="15" t="s">
        <v>6</v>
      </c>
      <c r="E5" s="15" t="s">
        <v>7</v>
      </c>
      <c r="F5" s="18" t="s">
        <v>8</v>
      </c>
      <c r="G5" s="19"/>
      <c r="H5" s="19"/>
      <c r="I5" s="20" t="s">
        <v>9</v>
      </c>
      <c r="J5" s="21" t="s">
        <v>10</v>
      </c>
      <c r="K5" s="22"/>
      <c r="L5" s="23"/>
      <c r="M5" s="24" t="s">
        <v>11</v>
      </c>
      <c r="N5" s="24" t="s">
        <v>11</v>
      </c>
      <c r="O5" s="25" t="s">
        <v>12</v>
      </c>
      <c r="P5" s="25" t="s">
        <v>13</v>
      </c>
      <c r="Q5" s="20" t="s">
        <v>14</v>
      </c>
    </row>
    <row r="6" spans="1:17" s="26" customFormat="1" ht="19.5" customHeight="1">
      <c r="A6" s="27"/>
      <c r="B6" s="28"/>
      <c r="C6" s="29"/>
      <c r="D6" s="27"/>
      <c r="E6" s="27"/>
      <c r="F6" s="30" t="s">
        <v>15</v>
      </c>
      <c r="G6" s="30" t="s">
        <v>16</v>
      </c>
      <c r="H6" s="30" t="s">
        <v>17</v>
      </c>
      <c r="I6" s="31"/>
      <c r="J6" s="30" t="s">
        <v>18</v>
      </c>
      <c r="K6" s="32" t="s">
        <v>19</v>
      </c>
      <c r="L6" s="33" t="s">
        <v>20</v>
      </c>
      <c r="M6" s="34"/>
      <c r="N6" s="34"/>
      <c r="O6" s="35"/>
      <c r="P6" s="35"/>
      <c r="Q6" s="27"/>
    </row>
    <row r="7" spans="1:17" s="49" customFormat="1" ht="24.75" customHeight="1">
      <c r="A7" s="36">
        <v>1</v>
      </c>
      <c r="B7" s="37" t="s">
        <v>21</v>
      </c>
      <c r="C7" s="38" t="s">
        <v>22</v>
      </c>
      <c r="D7" s="39" t="s">
        <v>23</v>
      </c>
      <c r="E7" s="40" t="s">
        <v>24</v>
      </c>
      <c r="F7" s="41">
        <v>8</v>
      </c>
      <c r="G7" s="41">
        <v>7</v>
      </c>
      <c r="H7" s="42">
        <v>8</v>
      </c>
      <c r="I7" s="43">
        <v>5.9</v>
      </c>
      <c r="J7" s="44">
        <v>6.5</v>
      </c>
      <c r="K7" s="44">
        <v>8</v>
      </c>
      <c r="L7" s="44">
        <v>6</v>
      </c>
      <c r="M7" s="45">
        <v>6.366666666666667</v>
      </c>
      <c r="N7" s="46" t="str">
        <f>IF(M7&gt;=7.95,"Giỏi",IF(M7&gt;=6.95,"Khá",IF(M7&gt;=5.95,"TB Khá",IF(M7&gt;=5,"Trung bình"))))</f>
        <v>TB Khá</v>
      </c>
      <c r="O7" s="47" t="s">
        <v>25</v>
      </c>
      <c r="P7" s="47" t="s">
        <v>26</v>
      </c>
      <c r="Q7" s="48"/>
    </row>
    <row r="8" spans="1:17" s="49" customFormat="1" ht="24.75" customHeight="1">
      <c r="A8" s="36">
        <f>1+A7</f>
        <v>2</v>
      </c>
      <c r="B8" s="37" t="s">
        <v>27</v>
      </c>
      <c r="C8" s="38" t="s">
        <v>28</v>
      </c>
      <c r="D8" s="39" t="s">
        <v>29</v>
      </c>
      <c r="E8" s="40" t="s">
        <v>24</v>
      </c>
      <c r="F8" s="41">
        <v>8</v>
      </c>
      <c r="G8" s="41">
        <v>7</v>
      </c>
      <c r="H8" s="42">
        <v>9</v>
      </c>
      <c r="I8" s="43">
        <v>6.1</v>
      </c>
      <c r="J8" s="44">
        <v>5.5</v>
      </c>
      <c r="K8" s="44">
        <v>8</v>
      </c>
      <c r="L8" s="44">
        <v>6</v>
      </c>
      <c r="M8" s="45">
        <v>6.3</v>
      </c>
      <c r="N8" s="46" t="str">
        <f aca="true" t="shared" si="0" ref="N8:N71">IF(M8&gt;=7.95,"Giỏi",IF(M8&gt;=6.95,"Khá",IF(M8&gt;=5.95,"TB Khá",IF(M8&gt;=5,"Trung bình"))))</f>
        <v>TB Khá</v>
      </c>
      <c r="O8" s="47"/>
      <c r="P8" s="47"/>
      <c r="Q8" s="48"/>
    </row>
    <row r="9" spans="1:17" s="49" customFormat="1" ht="24.75" customHeight="1">
      <c r="A9" s="36">
        <f aca="true" t="shared" si="1" ref="A9:A72">1+A8</f>
        <v>3</v>
      </c>
      <c r="B9" s="37" t="s">
        <v>30</v>
      </c>
      <c r="C9" s="38" t="s">
        <v>31</v>
      </c>
      <c r="D9" s="39" t="s">
        <v>32</v>
      </c>
      <c r="E9" s="40" t="s">
        <v>24</v>
      </c>
      <c r="F9" s="41">
        <v>8</v>
      </c>
      <c r="G9" s="41">
        <v>7</v>
      </c>
      <c r="H9" s="42">
        <v>8</v>
      </c>
      <c r="I9" s="43">
        <v>6.071262254901961</v>
      </c>
      <c r="J9" s="44">
        <v>6</v>
      </c>
      <c r="K9" s="44">
        <v>7</v>
      </c>
      <c r="L9" s="44">
        <v>6</v>
      </c>
      <c r="M9" s="45">
        <v>6.202297794117647</v>
      </c>
      <c r="N9" s="46" t="str">
        <f t="shared" si="0"/>
        <v>TB Khá</v>
      </c>
      <c r="O9" s="47"/>
      <c r="P9" s="47"/>
      <c r="Q9" s="48"/>
    </row>
    <row r="10" spans="1:17" s="49" customFormat="1" ht="24.75" customHeight="1">
      <c r="A10" s="36">
        <f t="shared" si="1"/>
        <v>4</v>
      </c>
      <c r="B10" s="37" t="s">
        <v>33</v>
      </c>
      <c r="C10" s="38" t="s">
        <v>34</v>
      </c>
      <c r="D10" s="39" t="s">
        <v>35</v>
      </c>
      <c r="E10" s="40" t="s">
        <v>24</v>
      </c>
      <c r="F10" s="41">
        <v>8</v>
      </c>
      <c r="G10" s="41">
        <v>8</v>
      </c>
      <c r="H10" s="42">
        <v>7</v>
      </c>
      <c r="I10" s="43">
        <v>6.4781249999999995</v>
      </c>
      <c r="J10" s="44">
        <v>7.5</v>
      </c>
      <c r="K10" s="44">
        <v>7</v>
      </c>
      <c r="L10" s="44">
        <v>6</v>
      </c>
      <c r="M10" s="45">
        <v>6.655729166666666</v>
      </c>
      <c r="N10" s="46" t="str">
        <f t="shared" si="0"/>
        <v>TB Khá</v>
      </c>
      <c r="O10" s="47"/>
      <c r="P10" s="47"/>
      <c r="Q10" s="48"/>
    </row>
    <row r="11" spans="1:17" s="49" customFormat="1" ht="24.75" customHeight="1">
      <c r="A11" s="36">
        <f t="shared" si="1"/>
        <v>5</v>
      </c>
      <c r="B11" s="37" t="s">
        <v>36</v>
      </c>
      <c r="C11" s="38" t="s">
        <v>37</v>
      </c>
      <c r="D11" s="39" t="s">
        <v>38</v>
      </c>
      <c r="E11" s="40" t="s">
        <v>24</v>
      </c>
      <c r="F11" s="41">
        <v>7</v>
      </c>
      <c r="G11" s="41">
        <v>8</v>
      </c>
      <c r="H11" s="42">
        <v>9</v>
      </c>
      <c r="I11" s="43">
        <v>5.942720588235296</v>
      </c>
      <c r="J11" s="44">
        <v>7</v>
      </c>
      <c r="K11" s="44">
        <v>8</v>
      </c>
      <c r="L11" s="44">
        <v>6</v>
      </c>
      <c r="M11" s="45">
        <v>6.471360294117648</v>
      </c>
      <c r="N11" s="46" t="str">
        <f t="shared" si="0"/>
        <v>TB Khá</v>
      </c>
      <c r="O11" s="47"/>
      <c r="P11" s="47"/>
      <c r="Q11" s="48"/>
    </row>
    <row r="12" spans="1:17" s="49" customFormat="1" ht="24.75" customHeight="1">
      <c r="A12" s="36">
        <f t="shared" si="1"/>
        <v>6</v>
      </c>
      <c r="B12" s="37" t="s">
        <v>39</v>
      </c>
      <c r="C12" s="38" t="s">
        <v>40</v>
      </c>
      <c r="D12" s="39" t="s">
        <v>41</v>
      </c>
      <c r="E12" s="40" t="s">
        <v>24</v>
      </c>
      <c r="F12" s="41">
        <v>8</v>
      </c>
      <c r="G12" s="41">
        <v>8</v>
      </c>
      <c r="H12" s="42">
        <v>8</v>
      </c>
      <c r="I12" s="43">
        <v>5.8631617647058825</v>
      </c>
      <c r="J12" s="44">
        <v>7</v>
      </c>
      <c r="K12" s="44">
        <v>8</v>
      </c>
      <c r="L12" s="44">
        <v>7</v>
      </c>
      <c r="M12" s="45">
        <v>6.598247549019607</v>
      </c>
      <c r="N12" s="46" t="str">
        <f t="shared" si="0"/>
        <v>TB Khá</v>
      </c>
      <c r="O12" s="47"/>
      <c r="P12" s="47"/>
      <c r="Q12" s="48"/>
    </row>
    <row r="13" spans="1:17" s="49" customFormat="1" ht="24.75" customHeight="1">
      <c r="A13" s="36">
        <f t="shared" si="1"/>
        <v>7</v>
      </c>
      <c r="B13" s="37" t="s">
        <v>39</v>
      </c>
      <c r="C13" s="38" t="s">
        <v>40</v>
      </c>
      <c r="D13" s="39" t="s">
        <v>42</v>
      </c>
      <c r="E13" s="40" t="s">
        <v>24</v>
      </c>
      <c r="F13" s="41">
        <v>7</v>
      </c>
      <c r="G13" s="41">
        <v>9</v>
      </c>
      <c r="H13" s="42">
        <v>9</v>
      </c>
      <c r="I13" s="43">
        <v>5.993566176470588</v>
      </c>
      <c r="J13" s="44">
        <v>7</v>
      </c>
      <c r="K13" s="44">
        <v>7</v>
      </c>
      <c r="L13" s="44">
        <v>6</v>
      </c>
      <c r="M13" s="45">
        <v>6.330116421568627</v>
      </c>
      <c r="N13" s="46" t="str">
        <f t="shared" si="0"/>
        <v>TB Khá</v>
      </c>
      <c r="O13" s="47"/>
      <c r="P13" s="47"/>
      <c r="Q13" s="48"/>
    </row>
    <row r="14" spans="1:17" s="49" customFormat="1" ht="24.75" customHeight="1">
      <c r="A14" s="36">
        <f t="shared" si="1"/>
        <v>8</v>
      </c>
      <c r="B14" s="37" t="s">
        <v>43</v>
      </c>
      <c r="C14" s="38" t="s">
        <v>44</v>
      </c>
      <c r="D14" s="39" t="s">
        <v>45</v>
      </c>
      <c r="E14" s="40" t="s">
        <v>24</v>
      </c>
      <c r="F14" s="41">
        <v>8</v>
      </c>
      <c r="G14" s="41">
        <v>8</v>
      </c>
      <c r="H14" s="42">
        <v>8</v>
      </c>
      <c r="I14" s="43">
        <v>6.155024509803922</v>
      </c>
      <c r="J14" s="44">
        <v>7</v>
      </c>
      <c r="K14" s="44">
        <v>7</v>
      </c>
      <c r="L14" s="44">
        <v>5</v>
      </c>
      <c r="M14" s="45">
        <v>6.244178921568627</v>
      </c>
      <c r="N14" s="46" t="str">
        <f t="shared" si="0"/>
        <v>TB Khá</v>
      </c>
      <c r="O14" s="47"/>
      <c r="P14" s="47"/>
      <c r="Q14" s="48"/>
    </row>
    <row r="15" spans="1:17" s="49" customFormat="1" ht="24.75" customHeight="1">
      <c r="A15" s="36">
        <f t="shared" si="1"/>
        <v>9</v>
      </c>
      <c r="B15" s="37" t="s">
        <v>46</v>
      </c>
      <c r="C15" s="38" t="s">
        <v>47</v>
      </c>
      <c r="D15" s="39" t="s">
        <v>48</v>
      </c>
      <c r="E15" s="40" t="s">
        <v>24</v>
      </c>
      <c r="F15" s="41">
        <v>7</v>
      </c>
      <c r="G15" s="41">
        <v>8</v>
      </c>
      <c r="H15" s="42">
        <v>8</v>
      </c>
      <c r="I15" s="43">
        <v>6.5507107843137256</v>
      </c>
      <c r="J15" s="44">
        <v>6</v>
      </c>
      <c r="K15" s="44">
        <v>7</v>
      </c>
      <c r="L15" s="44">
        <v>9</v>
      </c>
      <c r="M15" s="45">
        <v>6.942022058823529</v>
      </c>
      <c r="N15" s="46" t="str">
        <f t="shared" si="0"/>
        <v>TB Khá</v>
      </c>
      <c r="O15" s="47"/>
      <c r="P15" s="47"/>
      <c r="Q15" s="48"/>
    </row>
    <row r="16" spans="1:17" s="49" customFormat="1" ht="24.75" customHeight="1">
      <c r="A16" s="36">
        <f t="shared" si="1"/>
        <v>10</v>
      </c>
      <c r="B16" s="37" t="s">
        <v>49</v>
      </c>
      <c r="C16" s="38" t="s">
        <v>50</v>
      </c>
      <c r="D16" s="39" t="s">
        <v>51</v>
      </c>
      <c r="E16" s="40" t="s">
        <v>24</v>
      </c>
      <c r="F16" s="41">
        <v>7</v>
      </c>
      <c r="G16" s="41">
        <v>8</v>
      </c>
      <c r="H16" s="42">
        <v>8</v>
      </c>
      <c r="I16" s="43">
        <v>5.5017401960784325</v>
      </c>
      <c r="J16" s="44">
        <v>5.5</v>
      </c>
      <c r="K16" s="44">
        <v>5</v>
      </c>
      <c r="L16" s="44">
        <v>5</v>
      </c>
      <c r="M16" s="45">
        <v>5.33420343137255</v>
      </c>
      <c r="N16" s="46" t="str">
        <f t="shared" si="0"/>
        <v>Trung bình</v>
      </c>
      <c r="O16" s="47"/>
      <c r="P16" s="47"/>
      <c r="Q16" s="48"/>
    </row>
    <row r="17" spans="1:17" s="49" customFormat="1" ht="24.75" customHeight="1">
      <c r="A17" s="36">
        <f t="shared" si="1"/>
        <v>11</v>
      </c>
      <c r="B17" s="37" t="s">
        <v>52</v>
      </c>
      <c r="C17" s="38" t="s">
        <v>53</v>
      </c>
      <c r="D17" s="39" t="s">
        <v>54</v>
      </c>
      <c r="E17" s="40" t="s">
        <v>24</v>
      </c>
      <c r="F17" s="41">
        <v>7</v>
      </c>
      <c r="G17" s="41">
        <v>8</v>
      </c>
      <c r="H17" s="42">
        <v>7</v>
      </c>
      <c r="I17" s="43">
        <v>5.850061274509804</v>
      </c>
      <c r="J17" s="44">
        <v>6</v>
      </c>
      <c r="K17" s="44">
        <v>6</v>
      </c>
      <c r="L17" s="44">
        <v>5</v>
      </c>
      <c r="M17" s="45">
        <v>5.758363970588236</v>
      </c>
      <c r="N17" s="46" t="str">
        <f t="shared" si="0"/>
        <v>Trung bình</v>
      </c>
      <c r="O17" s="47"/>
      <c r="P17" s="47"/>
      <c r="Q17" s="48"/>
    </row>
    <row r="18" spans="1:17" s="49" customFormat="1" ht="24.75" customHeight="1">
      <c r="A18" s="36">
        <f t="shared" si="1"/>
        <v>12</v>
      </c>
      <c r="B18" s="37" t="s">
        <v>55</v>
      </c>
      <c r="C18" s="38" t="s">
        <v>56</v>
      </c>
      <c r="D18" s="39" t="s">
        <v>57</v>
      </c>
      <c r="E18" s="40" t="s">
        <v>24</v>
      </c>
      <c r="F18" s="41">
        <v>8</v>
      </c>
      <c r="G18" s="41">
        <v>9</v>
      </c>
      <c r="H18" s="42">
        <v>8</v>
      </c>
      <c r="I18" s="43">
        <v>5.413725490196079</v>
      </c>
      <c r="J18" s="44">
        <v>5</v>
      </c>
      <c r="K18" s="44">
        <v>7</v>
      </c>
      <c r="L18" s="44">
        <v>6</v>
      </c>
      <c r="M18" s="45">
        <v>5.706862745098039</v>
      </c>
      <c r="N18" s="46" t="str">
        <f t="shared" si="0"/>
        <v>Trung bình</v>
      </c>
      <c r="O18" s="47"/>
      <c r="P18" s="47"/>
      <c r="Q18" s="48"/>
    </row>
    <row r="19" spans="1:17" s="49" customFormat="1" ht="24.75" customHeight="1">
      <c r="A19" s="36">
        <f t="shared" si="1"/>
        <v>13</v>
      </c>
      <c r="B19" s="37" t="s">
        <v>58</v>
      </c>
      <c r="C19" s="38" t="s">
        <v>59</v>
      </c>
      <c r="D19" s="39" t="s">
        <v>60</v>
      </c>
      <c r="E19" s="40" t="s">
        <v>24</v>
      </c>
      <c r="F19" s="41">
        <v>8</v>
      </c>
      <c r="G19" s="41">
        <v>9</v>
      </c>
      <c r="H19" s="42">
        <v>8</v>
      </c>
      <c r="I19" s="43">
        <v>7.114093137254904</v>
      </c>
      <c r="J19" s="44">
        <v>7</v>
      </c>
      <c r="K19" s="44">
        <v>8</v>
      </c>
      <c r="L19" s="44">
        <v>6</v>
      </c>
      <c r="M19" s="45">
        <v>7.057046568627452</v>
      </c>
      <c r="N19" s="46" t="str">
        <f t="shared" si="0"/>
        <v>Khá</v>
      </c>
      <c r="O19" s="47"/>
      <c r="P19" s="47"/>
      <c r="Q19" s="48"/>
    </row>
    <row r="20" spans="1:17" s="49" customFormat="1" ht="24.75" customHeight="1">
      <c r="A20" s="36">
        <f t="shared" si="1"/>
        <v>14</v>
      </c>
      <c r="B20" s="37" t="s">
        <v>61</v>
      </c>
      <c r="C20" s="38" t="s">
        <v>59</v>
      </c>
      <c r="D20" s="39" t="s">
        <v>48</v>
      </c>
      <c r="E20" s="40" t="s">
        <v>24</v>
      </c>
      <c r="F20" s="41">
        <v>8</v>
      </c>
      <c r="G20" s="41">
        <v>8</v>
      </c>
      <c r="H20" s="42">
        <v>7</v>
      </c>
      <c r="I20" s="43">
        <v>6.2379901960784325</v>
      </c>
      <c r="J20" s="44">
        <v>7</v>
      </c>
      <c r="K20" s="44">
        <v>8</v>
      </c>
      <c r="L20" s="44">
        <v>6</v>
      </c>
      <c r="M20" s="45">
        <v>6.618995098039216</v>
      </c>
      <c r="N20" s="46" t="str">
        <f t="shared" si="0"/>
        <v>TB Khá</v>
      </c>
      <c r="O20" s="47"/>
      <c r="P20" s="47"/>
      <c r="Q20" s="48"/>
    </row>
    <row r="21" spans="1:17" s="49" customFormat="1" ht="24.75" customHeight="1">
      <c r="A21" s="36">
        <f t="shared" si="1"/>
        <v>15</v>
      </c>
      <c r="B21" s="37" t="s">
        <v>62</v>
      </c>
      <c r="C21" s="38" t="s">
        <v>63</v>
      </c>
      <c r="D21" s="39" t="s">
        <v>64</v>
      </c>
      <c r="E21" s="40" t="s">
        <v>24</v>
      </c>
      <c r="F21" s="41">
        <v>8</v>
      </c>
      <c r="G21" s="41">
        <v>8</v>
      </c>
      <c r="H21" s="42">
        <v>8</v>
      </c>
      <c r="I21" s="43">
        <v>5.681409313725491</v>
      </c>
      <c r="J21" s="44">
        <v>5</v>
      </c>
      <c r="K21" s="44">
        <v>6</v>
      </c>
      <c r="L21" s="44">
        <v>5</v>
      </c>
      <c r="M21" s="45">
        <v>5.507371323529412</v>
      </c>
      <c r="N21" s="46" t="str">
        <f t="shared" si="0"/>
        <v>Trung bình</v>
      </c>
      <c r="O21" s="47" t="s">
        <v>25</v>
      </c>
      <c r="P21" s="47" t="s">
        <v>26</v>
      </c>
      <c r="Q21" s="48"/>
    </row>
    <row r="22" spans="1:17" s="49" customFormat="1" ht="24.75" customHeight="1">
      <c r="A22" s="36">
        <f t="shared" si="1"/>
        <v>16</v>
      </c>
      <c r="B22" s="37" t="s">
        <v>65</v>
      </c>
      <c r="C22" s="38" t="s">
        <v>66</v>
      </c>
      <c r="D22" s="39" t="s">
        <v>67</v>
      </c>
      <c r="E22" s="40" t="s">
        <v>24</v>
      </c>
      <c r="F22" s="41">
        <v>7</v>
      </c>
      <c r="G22" s="41">
        <v>7</v>
      </c>
      <c r="H22" s="42">
        <v>9</v>
      </c>
      <c r="I22" s="43">
        <v>5.647536764705882</v>
      </c>
      <c r="J22" s="44">
        <v>5</v>
      </c>
      <c r="K22" s="44">
        <v>7</v>
      </c>
      <c r="L22" s="44">
        <v>6</v>
      </c>
      <c r="M22" s="45">
        <v>5.823768382352942</v>
      </c>
      <c r="N22" s="46" t="str">
        <f t="shared" si="0"/>
        <v>Trung bình</v>
      </c>
      <c r="O22" s="47"/>
      <c r="P22" s="47"/>
      <c r="Q22" s="48"/>
    </row>
    <row r="23" spans="1:17" s="49" customFormat="1" ht="24.75" customHeight="1">
      <c r="A23" s="36">
        <f t="shared" si="1"/>
        <v>17</v>
      </c>
      <c r="B23" s="37" t="s">
        <v>68</v>
      </c>
      <c r="C23" s="38" t="s">
        <v>69</v>
      </c>
      <c r="D23" s="39" t="s">
        <v>70</v>
      </c>
      <c r="E23" s="40" t="s">
        <v>24</v>
      </c>
      <c r="F23" s="41">
        <v>8</v>
      </c>
      <c r="G23" s="41">
        <v>8</v>
      </c>
      <c r="H23" s="42">
        <v>8</v>
      </c>
      <c r="I23" s="43">
        <v>5.622916666666666</v>
      </c>
      <c r="J23" s="44">
        <v>5.5</v>
      </c>
      <c r="K23" s="44">
        <v>5</v>
      </c>
      <c r="L23" s="44">
        <v>7</v>
      </c>
      <c r="M23" s="45">
        <v>5.728125</v>
      </c>
      <c r="N23" s="46" t="str">
        <f t="shared" si="0"/>
        <v>Trung bình</v>
      </c>
      <c r="O23" s="47"/>
      <c r="P23" s="47"/>
      <c r="Q23" s="48"/>
    </row>
    <row r="24" spans="1:17" s="49" customFormat="1" ht="24.75" customHeight="1">
      <c r="A24" s="36">
        <f t="shared" si="1"/>
        <v>18</v>
      </c>
      <c r="B24" s="37" t="s">
        <v>71</v>
      </c>
      <c r="C24" s="38" t="s">
        <v>72</v>
      </c>
      <c r="D24" s="39" t="s">
        <v>73</v>
      </c>
      <c r="E24" s="40" t="s">
        <v>24</v>
      </c>
      <c r="F24" s="41">
        <v>8</v>
      </c>
      <c r="G24" s="41">
        <v>8</v>
      </c>
      <c r="H24" s="42">
        <v>8</v>
      </c>
      <c r="I24" s="43">
        <v>5.811176470588236</v>
      </c>
      <c r="J24" s="44">
        <v>7</v>
      </c>
      <c r="K24" s="44">
        <v>7</v>
      </c>
      <c r="L24" s="44">
        <v>7</v>
      </c>
      <c r="M24" s="45">
        <v>6.405588235294118</v>
      </c>
      <c r="N24" s="46" t="str">
        <f t="shared" si="0"/>
        <v>TB Khá</v>
      </c>
      <c r="O24" s="47"/>
      <c r="P24" s="47"/>
      <c r="Q24" s="48"/>
    </row>
    <row r="25" spans="1:17" s="49" customFormat="1" ht="24.75" customHeight="1">
      <c r="A25" s="36">
        <f t="shared" si="1"/>
        <v>19</v>
      </c>
      <c r="B25" s="37" t="s">
        <v>74</v>
      </c>
      <c r="C25" s="38" t="s">
        <v>75</v>
      </c>
      <c r="D25" s="39" t="s">
        <v>76</v>
      </c>
      <c r="E25" s="40" t="s">
        <v>24</v>
      </c>
      <c r="F25" s="41">
        <v>8</v>
      </c>
      <c r="G25" s="41">
        <v>7</v>
      </c>
      <c r="H25" s="42">
        <v>8</v>
      </c>
      <c r="I25" s="43">
        <v>6.251911764705883</v>
      </c>
      <c r="J25" s="44">
        <v>6.5</v>
      </c>
      <c r="K25" s="44">
        <v>8</v>
      </c>
      <c r="L25" s="44">
        <v>7</v>
      </c>
      <c r="M25" s="45">
        <v>6.709289215686275</v>
      </c>
      <c r="N25" s="46" t="str">
        <f t="shared" si="0"/>
        <v>TB Khá</v>
      </c>
      <c r="O25" s="47"/>
      <c r="P25" s="47"/>
      <c r="Q25" s="48"/>
    </row>
    <row r="26" spans="1:17" s="49" customFormat="1" ht="24.75" customHeight="1">
      <c r="A26" s="36">
        <f t="shared" si="1"/>
        <v>20</v>
      </c>
      <c r="B26" s="37" t="s">
        <v>77</v>
      </c>
      <c r="C26" s="38" t="s">
        <v>78</v>
      </c>
      <c r="D26" s="39" t="s">
        <v>79</v>
      </c>
      <c r="E26" s="40" t="s">
        <v>24</v>
      </c>
      <c r="F26" s="41">
        <v>7</v>
      </c>
      <c r="G26" s="41">
        <v>8</v>
      </c>
      <c r="H26" s="42">
        <v>8</v>
      </c>
      <c r="I26" s="43">
        <v>5.565490196078431</v>
      </c>
      <c r="J26" s="44">
        <v>6.5</v>
      </c>
      <c r="K26" s="44">
        <v>7</v>
      </c>
      <c r="L26" s="44">
        <v>5</v>
      </c>
      <c r="M26" s="45">
        <v>5.866078431372549</v>
      </c>
      <c r="N26" s="46" t="str">
        <f t="shared" si="0"/>
        <v>Trung bình</v>
      </c>
      <c r="O26" s="47"/>
      <c r="P26" s="47"/>
      <c r="Q26" s="48"/>
    </row>
    <row r="27" spans="1:17" s="49" customFormat="1" ht="24.75" customHeight="1">
      <c r="A27" s="36">
        <f t="shared" si="1"/>
        <v>21</v>
      </c>
      <c r="B27" s="37" t="s">
        <v>80</v>
      </c>
      <c r="C27" s="38" t="s">
        <v>81</v>
      </c>
      <c r="D27" s="39" t="s">
        <v>54</v>
      </c>
      <c r="E27" s="40" t="s">
        <v>24</v>
      </c>
      <c r="F27" s="41">
        <v>8</v>
      </c>
      <c r="G27" s="41">
        <v>7</v>
      </c>
      <c r="H27" s="42">
        <v>8</v>
      </c>
      <c r="I27" s="43">
        <v>5.741458333333334</v>
      </c>
      <c r="J27" s="44">
        <v>6.5</v>
      </c>
      <c r="K27" s="44">
        <v>7</v>
      </c>
      <c r="L27" s="44">
        <v>5</v>
      </c>
      <c r="M27" s="45">
        <v>5.9540625</v>
      </c>
      <c r="N27" s="46" t="str">
        <f t="shared" si="0"/>
        <v>TB Khá</v>
      </c>
      <c r="O27" s="47"/>
      <c r="P27" s="47"/>
      <c r="Q27" s="48"/>
    </row>
    <row r="28" spans="1:17" s="49" customFormat="1" ht="24.75" customHeight="1">
      <c r="A28" s="36">
        <f t="shared" si="1"/>
        <v>22</v>
      </c>
      <c r="B28" s="37" t="s">
        <v>77</v>
      </c>
      <c r="C28" s="38" t="s">
        <v>82</v>
      </c>
      <c r="D28" s="39" t="s">
        <v>83</v>
      </c>
      <c r="E28" s="40" t="s">
        <v>24</v>
      </c>
      <c r="F28" s="41">
        <v>7</v>
      </c>
      <c r="G28" s="41">
        <v>8</v>
      </c>
      <c r="H28" s="42">
        <v>8</v>
      </c>
      <c r="I28" s="43">
        <v>5.725098039215685</v>
      </c>
      <c r="J28" s="44">
        <v>6</v>
      </c>
      <c r="K28" s="44">
        <v>8</v>
      </c>
      <c r="L28" s="44">
        <v>6</v>
      </c>
      <c r="M28" s="45">
        <v>6.195882352941176</v>
      </c>
      <c r="N28" s="46" t="str">
        <f t="shared" si="0"/>
        <v>TB Khá</v>
      </c>
      <c r="O28" s="47"/>
      <c r="P28" s="47"/>
      <c r="Q28" s="48"/>
    </row>
    <row r="29" spans="1:17" s="49" customFormat="1" ht="24.75" customHeight="1">
      <c r="A29" s="36">
        <f t="shared" si="1"/>
        <v>23</v>
      </c>
      <c r="B29" s="37" t="s">
        <v>84</v>
      </c>
      <c r="C29" s="38" t="s">
        <v>85</v>
      </c>
      <c r="D29" s="39" t="s">
        <v>86</v>
      </c>
      <c r="E29" s="40" t="s">
        <v>24</v>
      </c>
      <c r="F29" s="41">
        <v>8</v>
      </c>
      <c r="G29" s="41">
        <v>8</v>
      </c>
      <c r="H29" s="42">
        <v>8</v>
      </c>
      <c r="I29" s="43">
        <v>6.042745098039217</v>
      </c>
      <c r="J29" s="44">
        <v>7.5</v>
      </c>
      <c r="K29" s="44">
        <v>7</v>
      </c>
      <c r="L29" s="44">
        <v>8</v>
      </c>
      <c r="M29" s="45">
        <v>6.771372549019608</v>
      </c>
      <c r="N29" s="46" t="str">
        <f t="shared" si="0"/>
        <v>TB Khá</v>
      </c>
      <c r="O29" s="47"/>
      <c r="P29" s="47"/>
      <c r="Q29" s="48"/>
    </row>
    <row r="30" spans="1:17" s="49" customFormat="1" ht="24.75" customHeight="1">
      <c r="A30" s="36">
        <f t="shared" si="1"/>
        <v>24</v>
      </c>
      <c r="B30" s="37" t="s">
        <v>55</v>
      </c>
      <c r="C30" s="38" t="s">
        <v>85</v>
      </c>
      <c r="D30" s="39" t="s">
        <v>87</v>
      </c>
      <c r="E30" s="40" t="s">
        <v>24</v>
      </c>
      <c r="F30" s="41">
        <v>8</v>
      </c>
      <c r="G30" s="41">
        <v>8</v>
      </c>
      <c r="H30" s="42">
        <v>8</v>
      </c>
      <c r="I30" s="43">
        <v>5.402769607843138</v>
      </c>
      <c r="J30" s="44">
        <v>5</v>
      </c>
      <c r="K30" s="44">
        <v>5</v>
      </c>
      <c r="L30" s="44">
        <v>6</v>
      </c>
      <c r="M30" s="45">
        <v>5.368051470588235</v>
      </c>
      <c r="N30" s="46" t="str">
        <f t="shared" si="0"/>
        <v>Trung bình</v>
      </c>
      <c r="O30" s="47"/>
      <c r="P30" s="47"/>
      <c r="Q30" s="48"/>
    </row>
    <row r="31" spans="1:17" s="49" customFormat="1" ht="24.75" customHeight="1">
      <c r="A31" s="36">
        <f t="shared" si="1"/>
        <v>25</v>
      </c>
      <c r="B31" s="37" t="s">
        <v>88</v>
      </c>
      <c r="C31" s="38" t="s">
        <v>89</v>
      </c>
      <c r="D31" s="39" t="s">
        <v>90</v>
      </c>
      <c r="E31" s="40" t="s">
        <v>24</v>
      </c>
      <c r="F31" s="41">
        <v>7</v>
      </c>
      <c r="G31" s="41">
        <v>9</v>
      </c>
      <c r="H31" s="42">
        <v>8</v>
      </c>
      <c r="I31" s="43">
        <v>6.462401960784313</v>
      </c>
      <c r="J31" s="44">
        <v>6.5</v>
      </c>
      <c r="K31" s="44">
        <v>8</v>
      </c>
      <c r="L31" s="44">
        <v>8</v>
      </c>
      <c r="M31" s="45">
        <v>6.981200980392156</v>
      </c>
      <c r="N31" s="46" t="str">
        <f t="shared" si="0"/>
        <v>Khá</v>
      </c>
      <c r="O31" s="47"/>
      <c r="P31" s="47"/>
      <c r="Q31" s="48"/>
    </row>
    <row r="32" spans="1:17" s="49" customFormat="1" ht="24.75" customHeight="1">
      <c r="A32" s="36">
        <f t="shared" si="1"/>
        <v>26</v>
      </c>
      <c r="B32" s="37" t="s">
        <v>91</v>
      </c>
      <c r="C32" s="38" t="s">
        <v>92</v>
      </c>
      <c r="D32" s="39" t="s">
        <v>93</v>
      </c>
      <c r="E32" s="40" t="s">
        <v>94</v>
      </c>
      <c r="F32" s="41">
        <v>7</v>
      </c>
      <c r="G32" s="41">
        <v>8</v>
      </c>
      <c r="H32" s="42">
        <v>8</v>
      </c>
      <c r="I32" s="43">
        <v>5.9789644607843115</v>
      </c>
      <c r="J32" s="44">
        <v>6.5</v>
      </c>
      <c r="K32" s="44">
        <v>8</v>
      </c>
      <c r="L32" s="44">
        <v>7</v>
      </c>
      <c r="M32" s="45">
        <v>6.57281556372549</v>
      </c>
      <c r="N32" s="46" t="str">
        <f t="shared" si="0"/>
        <v>TB Khá</v>
      </c>
      <c r="O32" s="47"/>
      <c r="P32" s="47"/>
      <c r="Q32" s="48"/>
    </row>
    <row r="33" spans="1:17" s="49" customFormat="1" ht="24.75" customHeight="1">
      <c r="A33" s="36">
        <f t="shared" si="1"/>
        <v>27</v>
      </c>
      <c r="B33" s="37" t="s">
        <v>95</v>
      </c>
      <c r="C33" s="38" t="s">
        <v>96</v>
      </c>
      <c r="D33" s="39" t="s">
        <v>97</v>
      </c>
      <c r="E33" s="40" t="s">
        <v>98</v>
      </c>
      <c r="F33" s="41">
        <v>8</v>
      </c>
      <c r="G33" s="41">
        <v>7</v>
      </c>
      <c r="H33" s="42">
        <v>8</v>
      </c>
      <c r="I33" s="43">
        <v>6.144877450980392</v>
      </c>
      <c r="J33" s="44">
        <v>6.5</v>
      </c>
      <c r="K33" s="44">
        <v>7</v>
      </c>
      <c r="L33" s="44">
        <v>6</v>
      </c>
      <c r="M33" s="45">
        <v>6.322438725490196</v>
      </c>
      <c r="N33" s="46" t="str">
        <f t="shared" si="0"/>
        <v>TB Khá</v>
      </c>
      <c r="O33" s="47"/>
      <c r="P33" s="47"/>
      <c r="Q33" s="48"/>
    </row>
    <row r="34" spans="1:17" s="49" customFormat="1" ht="24.75" customHeight="1">
      <c r="A34" s="36">
        <f t="shared" si="1"/>
        <v>28</v>
      </c>
      <c r="B34" s="37" t="s">
        <v>99</v>
      </c>
      <c r="C34" s="38" t="s">
        <v>100</v>
      </c>
      <c r="D34" s="39" t="s">
        <v>51</v>
      </c>
      <c r="E34" s="40" t="s">
        <v>24</v>
      </c>
      <c r="F34" s="41">
        <v>7</v>
      </c>
      <c r="G34" s="41">
        <v>8</v>
      </c>
      <c r="H34" s="42">
        <v>8</v>
      </c>
      <c r="I34" s="43">
        <v>5.909981617647059</v>
      </c>
      <c r="J34" s="44">
        <v>6.5</v>
      </c>
      <c r="K34" s="44">
        <v>8</v>
      </c>
      <c r="L34" s="44">
        <v>6</v>
      </c>
      <c r="M34" s="45">
        <v>6.371657475490196</v>
      </c>
      <c r="N34" s="46" t="str">
        <f t="shared" si="0"/>
        <v>TB Khá</v>
      </c>
      <c r="O34" s="47"/>
      <c r="P34" s="47"/>
      <c r="Q34" s="48"/>
    </row>
    <row r="35" spans="1:17" s="61" customFormat="1" ht="24.75" customHeight="1">
      <c r="A35" s="50">
        <f t="shared" si="1"/>
        <v>29</v>
      </c>
      <c r="B35" s="51" t="s">
        <v>101</v>
      </c>
      <c r="C35" s="52" t="s">
        <v>102</v>
      </c>
      <c r="D35" s="53" t="s">
        <v>103</v>
      </c>
      <c r="E35" s="54" t="s">
        <v>24</v>
      </c>
      <c r="F35" s="55">
        <v>8</v>
      </c>
      <c r="G35" s="55">
        <v>7</v>
      </c>
      <c r="H35" s="56">
        <v>8</v>
      </c>
      <c r="I35" s="57">
        <v>5.6020833333333355</v>
      </c>
      <c r="J35" s="58">
        <v>6.5</v>
      </c>
      <c r="K35" s="58">
        <v>7</v>
      </c>
      <c r="L35" s="58">
        <v>6</v>
      </c>
      <c r="M35" s="59">
        <v>6.051041666666668</v>
      </c>
      <c r="N35" s="46" t="str">
        <f t="shared" si="0"/>
        <v>TB Khá</v>
      </c>
      <c r="O35" s="47"/>
      <c r="P35" s="47"/>
      <c r="Q35" s="60"/>
    </row>
    <row r="36" spans="1:17" s="49" customFormat="1" ht="24.75" customHeight="1">
      <c r="A36" s="36">
        <f t="shared" si="1"/>
        <v>30</v>
      </c>
      <c r="B36" s="37" t="s">
        <v>104</v>
      </c>
      <c r="C36" s="38" t="s">
        <v>105</v>
      </c>
      <c r="D36" s="39" t="s">
        <v>106</v>
      </c>
      <c r="E36" s="40" t="s">
        <v>24</v>
      </c>
      <c r="F36" s="41">
        <v>8</v>
      </c>
      <c r="G36" s="41">
        <v>8</v>
      </c>
      <c r="H36" s="42">
        <v>8</v>
      </c>
      <c r="I36" s="43">
        <v>5.29360294117647</v>
      </c>
      <c r="J36" s="44">
        <v>7</v>
      </c>
      <c r="K36" s="44">
        <v>5</v>
      </c>
      <c r="L36" s="44">
        <v>6</v>
      </c>
      <c r="M36" s="45">
        <v>5.646801470588235</v>
      </c>
      <c r="N36" s="46" t="str">
        <f t="shared" si="0"/>
        <v>Trung bình</v>
      </c>
      <c r="O36" s="47"/>
      <c r="P36" s="47"/>
      <c r="Q36" s="48"/>
    </row>
    <row r="37" spans="1:17" s="49" customFormat="1" ht="24.75" customHeight="1">
      <c r="A37" s="36">
        <f t="shared" si="1"/>
        <v>31</v>
      </c>
      <c r="B37" s="37" t="s">
        <v>107</v>
      </c>
      <c r="C37" s="38" t="s">
        <v>108</v>
      </c>
      <c r="D37" s="39" t="s">
        <v>109</v>
      </c>
      <c r="E37" s="40" t="s">
        <v>24</v>
      </c>
      <c r="F37" s="41">
        <v>8</v>
      </c>
      <c r="G37" s="41">
        <v>8</v>
      </c>
      <c r="H37" s="42">
        <v>8</v>
      </c>
      <c r="I37" s="43">
        <v>5.955888480392157</v>
      </c>
      <c r="J37" s="44">
        <v>7</v>
      </c>
      <c r="K37" s="44">
        <v>5</v>
      </c>
      <c r="L37" s="44">
        <v>6</v>
      </c>
      <c r="M37" s="45">
        <v>5.977944240196079</v>
      </c>
      <c r="N37" s="46" t="str">
        <f t="shared" si="0"/>
        <v>TB Khá</v>
      </c>
      <c r="O37" s="47"/>
      <c r="P37" s="47"/>
      <c r="Q37" s="48"/>
    </row>
    <row r="38" spans="1:17" s="49" customFormat="1" ht="24.75" customHeight="1">
      <c r="A38" s="36">
        <f t="shared" si="1"/>
        <v>32</v>
      </c>
      <c r="B38" s="37" t="s">
        <v>30</v>
      </c>
      <c r="C38" s="38" t="s">
        <v>108</v>
      </c>
      <c r="D38" s="39" t="s">
        <v>32</v>
      </c>
      <c r="E38" s="40" t="s">
        <v>24</v>
      </c>
      <c r="F38" s="41">
        <v>7</v>
      </c>
      <c r="G38" s="41">
        <v>8</v>
      </c>
      <c r="H38" s="42">
        <v>9</v>
      </c>
      <c r="I38" s="43">
        <v>5.657745098039215</v>
      </c>
      <c r="J38" s="44">
        <v>5</v>
      </c>
      <c r="K38" s="44">
        <v>7</v>
      </c>
      <c r="L38" s="44">
        <v>7</v>
      </c>
      <c r="M38" s="45">
        <v>5.995539215686274</v>
      </c>
      <c r="N38" s="46" t="str">
        <f t="shared" si="0"/>
        <v>TB Khá</v>
      </c>
      <c r="O38" s="47"/>
      <c r="P38" s="47"/>
      <c r="Q38" s="48"/>
    </row>
    <row r="39" spans="1:17" s="49" customFormat="1" ht="24.75" customHeight="1">
      <c r="A39" s="36">
        <f t="shared" si="1"/>
        <v>33</v>
      </c>
      <c r="B39" s="37" t="s">
        <v>110</v>
      </c>
      <c r="C39" s="38" t="s">
        <v>111</v>
      </c>
      <c r="D39" s="39" t="s">
        <v>112</v>
      </c>
      <c r="E39" s="40" t="s">
        <v>24</v>
      </c>
      <c r="F39" s="41">
        <v>7</v>
      </c>
      <c r="G39" s="41">
        <v>8</v>
      </c>
      <c r="H39" s="42">
        <v>9</v>
      </c>
      <c r="I39" s="43">
        <v>6.4090686274509805</v>
      </c>
      <c r="J39" s="44">
        <v>7</v>
      </c>
      <c r="K39" s="44">
        <v>5</v>
      </c>
      <c r="L39" s="44">
        <v>9</v>
      </c>
      <c r="M39" s="45">
        <v>6.704534313725491</v>
      </c>
      <c r="N39" s="46" t="str">
        <f t="shared" si="0"/>
        <v>TB Khá</v>
      </c>
      <c r="O39" s="47"/>
      <c r="P39" s="47"/>
      <c r="Q39" s="48"/>
    </row>
    <row r="40" spans="1:17" s="49" customFormat="1" ht="24" customHeight="1">
      <c r="A40" s="36">
        <f t="shared" si="1"/>
        <v>34</v>
      </c>
      <c r="B40" s="37" t="s">
        <v>113</v>
      </c>
      <c r="C40" s="38" t="s">
        <v>114</v>
      </c>
      <c r="D40" s="39" t="s">
        <v>115</v>
      </c>
      <c r="E40" s="40" t="s">
        <v>24</v>
      </c>
      <c r="F40" s="41">
        <v>8</v>
      </c>
      <c r="G40" s="41">
        <v>8</v>
      </c>
      <c r="H40" s="42">
        <v>8</v>
      </c>
      <c r="I40" s="43">
        <v>6.499742647058825</v>
      </c>
      <c r="J40" s="44">
        <v>7.5</v>
      </c>
      <c r="K40" s="44">
        <v>8</v>
      </c>
      <c r="L40" s="44">
        <v>6</v>
      </c>
      <c r="M40" s="45">
        <v>6.833204656862746</v>
      </c>
      <c r="N40" s="46" t="str">
        <f t="shared" si="0"/>
        <v>TB Khá</v>
      </c>
      <c r="O40" s="62" t="s">
        <v>25</v>
      </c>
      <c r="P40" s="62" t="s">
        <v>26</v>
      </c>
      <c r="Q40" s="48"/>
    </row>
    <row r="41" spans="1:17" s="49" customFormat="1" ht="24" customHeight="1">
      <c r="A41" s="36">
        <f t="shared" si="1"/>
        <v>35</v>
      </c>
      <c r="B41" s="37" t="s">
        <v>116</v>
      </c>
      <c r="C41" s="38" t="s">
        <v>117</v>
      </c>
      <c r="D41" s="39" t="s">
        <v>118</v>
      </c>
      <c r="E41" s="40" t="s">
        <v>24</v>
      </c>
      <c r="F41" s="41">
        <v>8</v>
      </c>
      <c r="G41" s="41">
        <v>8</v>
      </c>
      <c r="H41" s="42">
        <v>7</v>
      </c>
      <c r="I41" s="43">
        <v>6.448835784313726</v>
      </c>
      <c r="J41" s="44">
        <v>6</v>
      </c>
      <c r="K41" s="44">
        <v>8</v>
      </c>
      <c r="L41" s="44">
        <v>6</v>
      </c>
      <c r="M41" s="45">
        <v>6.557751225490197</v>
      </c>
      <c r="N41" s="46" t="str">
        <f t="shared" si="0"/>
        <v>TB Khá</v>
      </c>
      <c r="O41" s="63"/>
      <c r="P41" s="63"/>
      <c r="Q41" s="48"/>
    </row>
    <row r="42" spans="1:17" s="49" customFormat="1" ht="24" customHeight="1" thickBot="1">
      <c r="A42" s="36">
        <f t="shared" si="1"/>
        <v>36</v>
      </c>
      <c r="B42" s="64" t="s">
        <v>119</v>
      </c>
      <c r="C42" s="65" t="s">
        <v>120</v>
      </c>
      <c r="D42" s="66" t="s">
        <v>121</v>
      </c>
      <c r="E42" s="67" t="s">
        <v>24</v>
      </c>
      <c r="F42" s="68"/>
      <c r="G42" s="68"/>
      <c r="H42" s="68"/>
      <c r="I42" s="69">
        <v>7.901887254901961</v>
      </c>
      <c r="J42" s="70">
        <v>7.5</v>
      </c>
      <c r="K42" s="70">
        <v>8</v>
      </c>
      <c r="L42" s="70">
        <v>8</v>
      </c>
      <c r="M42" s="71">
        <v>7.867610294117647</v>
      </c>
      <c r="N42" s="72" t="str">
        <f t="shared" si="0"/>
        <v>Khá</v>
      </c>
      <c r="O42" s="73"/>
      <c r="P42" s="73"/>
      <c r="Q42" s="74" t="s">
        <v>122</v>
      </c>
    </row>
    <row r="43" spans="1:17" s="49" customFormat="1" ht="22.5" customHeight="1">
      <c r="A43" s="36">
        <f t="shared" si="1"/>
        <v>37</v>
      </c>
      <c r="B43" s="75" t="s">
        <v>123</v>
      </c>
      <c r="C43" s="76" t="s">
        <v>22</v>
      </c>
      <c r="D43" s="77" t="s">
        <v>124</v>
      </c>
      <c r="E43" s="78" t="s">
        <v>24</v>
      </c>
      <c r="F43" s="79">
        <v>6.6</v>
      </c>
      <c r="G43" s="79">
        <v>8.1</v>
      </c>
      <c r="H43" s="80">
        <v>7.7</v>
      </c>
      <c r="I43" s="81">
        <v>5.350625000000001</v>
      </c>
      <c r="J43" s="82">
        <v>6.5</v>
      </c>
      <c r="K43" s="82">
        <v>7</v>
      </c>
      <c r="L43" s="82">
        <v>7</v>
      </c>
      <c r="M43" s="83">
        <v>6.0919791666666665</v>
      </c>
      <c r="N43" s="84" t="str">
        <f t="shared" si="0"/>
        <v>TB Khá</v>
      </c>
      <c r="O43" s="85" t="s">
        <v>125</v>
      </c>
      <c r="P43" s="85" t="s">
        <v>26</v>
      </c>
      <c r="Q43" s="86"/>
    </row>
    <row r="44" spans="1:17" s="49" customFormat="1" ht="22.5" customHeight="1">
      <c r="A44" s="36">
        <f t="shared" si="1"/>
        <v>38</v>
      </c>
      <c r="B44" s="37" t="s">
        <v>126</v>
      </c>
      <c r="C44" s="38" t="s">
        <v>127</v>
      </c>
      <c r="D44" s="39" t="s">
        <v>128</v>
      </c>
      <c r="E44" s="40" t="s">
        <v>24</v>
      </c>
      <c r="F44" s="41">
        <v>6.9</v>
      </c>
      <c r="G44" s="41">
        <v>8.2</v>
      </c>
      <c r="H44" s="42">
        <v>8.1</v>
      </c>
      <c r="I44" s="43">
        <v>6.137083333333334</v>
      </c>
      <c r="J44" s="44">
        <v>7</v>
      </c>
      <c r="K44" s="44">
        <v>6</v>
      </c>
      <c r="L44" s="44">
        <v>5</v>
      </c>
      <c r="M44" s="45">
        <v>6.0685416666666665</v>
      </c>
      <c r="N44" s="46" t="str">
        <f t="shared" si="0"/>
        <v>TB Khá</v>
      </c>
      <c r="O44" s="87"/>
      <c r="P44" s="87"/>
      <c r="Q44" s="48"/>
    </row>
    <row r="45" spans="1:17" s="49" customFormat="1" ht="22.5" customHeight="1">
      <c r="A45" s="36">
        <f t="shared" si="1"/>
        <v>39</v>
      </c>
      <c r="B45" s="37" t="s">
        <v>129</v>
      </c>
      <c r="C45" s="38" t="s">
        <v>40</v>
      </c>
      <c r="D45" s="39" t="s">
        <v>109</v>
      </c>
      <c r="E45" s="40" t="s">
        <v>24</v>
      </c>
      <c r="F45" s="41">
        <v>6.8</v>
      </c>
      <c r="G45" s="41">
        <v>8</v>
      </c>
      <c r="H45" s="42">
        <v>8.1</v>
      </c>
      <c r="I45" s="43">
        <v>5.485833333333333</v>
      </c>
      <c r="J45" s="44">
        <v>6.5</v>
      </c>
      <c r="K45" s="44">
        <v>8</v>
      </c>
      <c r="L45" s="44">
        <v>6</v>
      </c>
      <c r="M45" s="45">
        <v>6.159583333333333</v>
      </c>
      <c r="N45" s="46" t="str">
        <f t="shared" si="0"/>
        <v>TB Khá</v>
      </c>
      <c r="O45" s="87"/>
      <c r="P45" s="87"/>
      <c r="Q45" s="48"/>
    </row>
    <row r="46" spans="1:17" s="49" customFormat="1" ht="22.5" customHeight="1">
      <c r="A46" s="36">
        <f t="shared" si="1"/>
        <v>40</v>
      </c>
      <c r="B46" s="37" t="s">
        <v>130</v>
      </c>
      <c r="C46" s="38" t="s">
        <v>40</v>
      </c>
      <c r="D46" s="39" t="s">
        <v>131</v>
      </c>
      <c r="E46" s="40" t="s">
        <v>24</v>
      </c>
      <c r="F46" s="41">
        <v>6.1</v>
      </c>
      <c r="G46" s="41">
        <v>7.3</v>
      </c>
      <c r="H46" s="42">
        <v>7</v>
      </c>
      <c r="I46" s="43">
        <v>5.291250000000001</v>
      </c>
      <c r="J46" s="44">
        <v>6</v>
      </c>
      <c r="K46" s="44">
        <v>5</v>
      </c>
      <c r="L46" s="44">
        <v>6</v>
      </c>
      <c r="M46" s="45">
        <v>5.478958333333334</v>
      </c>
      <c r="N46" s="46" t="str">
        <f t="shared" si="0"/>
        <v>Trung bình</v>
      </c>
      <c r="O46" s="87"/>
      <c r="P46" s="87"/>
      <c r="Q46" s="48"/>
    </row>
    <row r="47" spans="1:17" s="49" customFormat="1" ht="22.5" customHeight="1">
      <c r="A47" s="36">
        <f t="shared" si="1"/>
        <v>41</v>
      </c>
      <c r="B47" s="37" t="s">
        <v>132</v>
      </c>
      <c r="C47" s="38" t="s">
        <v>133</v>
      </c>
      <c r="D47" s="39" t="s">
        <v>134</v>
      </c>
      <c r="E47" s="40" t="s">
        <v>24</v>
      </c>
      <c r="F47" s="41">
        <v>6.2</v>
      </c>
      <c r="G47" s="41">
        <v>7.6</v>
      </c>
      <c r="H47" s="42">
        <v>7.5</v>
      </c>
      <c r="I47" s="43">
        <v>5.465416666666667</v>
      </c>
      <c r="J47" s="44">
        <v>7</v>
      </c>
      <c r="K47" s="44">
        <v>7</v>
      </c>
      <c r="L47" s="44">
        <v>6</v>
      </c>
      <c r="M47" s="45">
        <v>6.066041666666667</v>
      </c>
      <c r="N47" s="46" t="str">
        <f t="shared" si="0"/>
        <v>TB Khá</v>
      </c>
      <c r="O47" s="87"/>
      <c r="P47" s="87"/>
      <c r="Q47" s="48"/>
    </row>
    <row r="48" spans="1:17" s="49" customFormat="1" ht="22.5" customHeight="1">
      <c r="A48" s="36">
        <f t="shared" si="1"/>
        <v>42</v>
      </c>
      <c r="B48" s="88" t="s">
        <v>135</v>
      </c>
      <c r="C48" s="38" t="s">
        <v>136</v>
      </c>
      <c r="D48" s="39" t="s">
        <v>137</v>
      </c>
      <c r="E48" s="40" t="s">
        <v>24</v>
      </c>
      <c r="F48" s="41">
        <v>7.4</v>
      </c>
      <c r="G48" s="41">
        <v>8.7</v>
      </c>
      <c r="H48" s="42">
        <v>8.6</v>
      </c>
      <c r="I48" s="43">
        <v>6.445833333333333</v>
      </c>
      <c r="J48" s="44">
        <v>7</v>
      </c>
      <c r="K48" s="44">
        <v>6</v>
      </c>
      <c r="L48" s="44">
        <v>8</v>
      </c>
      <c r="M48" s="45">
        <v>6.722916666666666</v>
      </c>
      <c r="N48" s="46" t="str">
        <f t="shared" si="0"/>
        <v>TB Khá</v>
      </c>
      <c r="O48" s="87"/>
      <c r="P48" s="87"/>
      <c r="Q48" s="48"/>
    </row>
    <row r="49" spans="1:17" s="49" customFormat="1" ht="22.5" customHeight="1">
      <c r="A49" s="36">
        <f t="shared" si="1"/>
        <v>43</v>
      </c>
      <c r="B49" s="37" t="s">
        <v>138</v>
      </c>
      <c r="C49" s="38" t="s">
        <v>44</v>
      </c>
      <c r="D49" s="39" t="s">
        <v>139</v>
      </c>
      <c r="E49" s="40" t="s">
        <v>24</v>
      </c>
      <c r="F49" s="41">
        <v>6.4</v>
      </c>
      <c r="G49" s="41">
        <v>8.5</v>
      </c>
      <c r="H49" s="42">
        <v>7.2</v>
      </c>
      <c r="I49" s="43">
        <v>5.784583333333334</v>
      </c>
      <c r="J49" s="44">
        <v>6</v>
      </c>
      <c r="K49" s="44">
        <v>5</v>
      </c>
      <c r="L49" s="44">
        <v>6</v>
      </c>
      <c r="M49" s="45">
        <v>5.725625</v>
      </c>
      <c r="N49" s="46" t="str">
        <f t="shared" si="0"/>
        <v>Trung bình</v>
      </c>
      <c r="O49" s="87"/>
      <c r="P49" s="87"/>
      <c r="Q49" s="48"/>
    </row>
    <row r="50" spans="1:17" s="49" customFormat="1" ht="22.5" customHeight="1">
      <c r="A50" s="36">
        <f t="shared" si="1"/>
        <v>44</v>
      </c>
      <c r="B50" s="37" t="s">
        <v>140</v>
      </c>
      <c r="C50" s="38" t="s">
        <v>141</v>
      </c>
      <c r="D50" s="39" t="s">
        <v>142</v>
      </c>
      <c r="E50" s="40" t="s">
        <v>24</v>
      </c>
      <c r="F50" s="41">
        <v>6.5</v>
      </c>
      <c r="G50" s="41">
        <v>8</v>
      </c>
      <c r="H50" s="42">
        <v>7.7</v>
      </c>
      <c r="I50" s="43">
        <v>5.465833333333333</v>
      </c>
      <c r="J50" s="44">
        <v>6.5</v>
      </c>
      <c r="K50" s="44">
        <v>5</v>
      </c>
      <c r="L50" s="44">
        <v>8</v>
      </c>
      <c r="M50" s="45">
        <v>5.982916666666666</v>
      </c>
      <c r="N50" s="46" t="str">
        <f t="shared" si="0"/>
        <v>TB Khá</v>
      </c>
      <c r="O50" s="87"/>
      <c r="P50" s="87"/>
      <c r="Q50" s="48"/>
    </row>
    <row r="51" spans="1:17" s="49" customFormat="1" ht="22.5" customHeight="1">
      <c r="A51" s="36">
        <f t="shared" si="1"/>
        <v>45</v>
      </c>
      <c r="B51" s="37" t="s">
        <v>143</v>
      </c>
      <c r="C51" s="38" t="s">
        <v>66</v>
      </c>
      <c r="D51" s="39" t="s">
        <v>144</v>
      </c>
      <c r="E51" s="40" t="s">
        <v>24</v>
      </c>
      <c r="F51" s="41">
        <v>7.8</v>
      </c>
      <c r="G51" s="41">
        <v>9</v>
      </c>
      <c r="H51" s="42">
        <v>8.6</v>
      </c>
      <c r="I51" s="43">
        <v>7.036250000000002</v>
      </c>
      <c r="J51" s="44">
        <v>7</v>
      </c>
      <c r="K51" s="44">
        <v>8</v>
      </c>
      <c r="L51" s="44">
        <v>7</v>
      </c>
      <c r="M51" s="45">
        <v>7.184791666666667</v>
      </c>
      <c r="N51" s="46" t="str">
        <f t="shared" si="0"/>
        <v>Khá</v>
      </c>
      <c r="O51" s="87"/>
      <c r="P51" s="87"/>
      <c r="Q51" s="48"/>
    </row>
    <row r="52" spans="1:17" s="49" customFormat="1" ht="22.5" customHeight="1">
      <c r="A52" s="36">
        <f t="shared" si="1"/>
        <v>46</v>
      </c>
      <c r="B52" s="37" t="s">
        <v>145</v>
      </c>
      <c r="C52" s="38" t="s">
        <v>146</v>
      </c>
      <c r="D52" s="39" t="s">
        <v>147</v>
      </c>
      <c r="E52" s="40" t="s">
        <v>24</v>
      </c>
      <c r="F52" s="41">
        <v>6.5</v>
      </c>
      <c r="G52" s="41">
        <v>7.2</v>
      </c>
      <c r="H52" s="42">
        <v>7.5</v>
      </c>
      <c r="I52" s="43">
        <v>5.516250000000002</v>
      </c>
      <c r="J52" s="44">
        <v>6</v>
      </c>
      <c r="K52" s="44">
        <v>6</v>
      </c>
      <c r="L52" s="44">
        <v>5</v>
      </c>
      <c r="M52" s="45">
        <v>5.5914583333333345</v>
      </c>
      <c r="N52" s="46" t="str">
        <f t="shared" si="0"/>
        <v>Trung bình</v>
      </c>
      <c r="O52" s="87"/>
      <c r="P52" s="87"/>
      <c r="Q52" s="48"/>
    </row>
    <row r="53" spans="1:17" s="49" customFormat="1" ht="22.5" customHeight="1">
      <c r="A53" s="36">
        <f t="shared" si="1"/>
        <v>47</v>
      </c>
      <c r="B53" s="37" t="s">
        <v>148</v>
      </c>
      <c r="C53" s="38" t="s">
        <v>149</v>
      </c>
      <c r="D53" s="39" t="s">
        <v>150</v>
      </c>
      <c r="E53" s="40" t="s">
        <v>24</v>
      </c>
      <c r="F53" s="41">
        <v>6.3</v>
      </c>
      <c r="G53" s="41">
        <v>7.5</v>
      </c>
      <c r="H53" s="42">
        <v>7.5</v>
      </c>
      <c r="I53" s="43">
        <v>5.551666666666667</v>
      </c>
      <c r="J53" s="44">
        <v>7</v>
      </c>
      <c r="K53" s="44">
        <v>8</v>
      </c>
      <c r="L53" s="44">
        <v>6</v>
      </c>
      <c r="M53" s="45">
        <v>6.275833333333333</v>
      </c>
      <c r="N53" s="46" t="str">
        <f t="shared" si="0"/>
        <v>TB Khá</v>
      </c>
      <c r="O53" s="87"/>
      <c r="P53" s="87"/>
      <c r="Q53" s="48"/>
    </row>
    <row r="54" spans="1:17" s="49" customFormat="1" ht="22.5" customHeight="1">
      <c r="A54" s="36">
        <f t="shared" si="1"/>
        <v>48</v>
      </c>
      <c r="B54" s="37" t="s">
        <v>151</v>
      </c>
      <c r="C54" s="38" t="s">
        <v>149</v>
      </c>
      <c r="D54" s="39" t="s">
        <v>152</v>
      </c>
      <c r="E54" s="40" t="s">
        <v>24</v>
      </c>
      <c r="F54" s="41">
        <v>8</v>
      </c>
      <c r="G54" s="41">
        <v>8.9</v>
      </c>
      <c r="H54" s="42">
        <v>9.2</v>
      </c>
      <c r="I54" s="43">
        <v>7.210000000000001</v>
      </c>
      <c r="J54" s="44">
        <v>7</v>
      </c>
      <c r="K54" s="44">
        <v>7</v>
      </c>
      <c r="L54" s="44">
        <v>8</v>
      </c>
      <c r="M54" s="45">
        <v>7.2716666666666665</v>
      </c>
      <c r="N54" s="46" t="str">
        <f t="shared" si="0"/>
        <v>Khá</v>
      </c>
      <c r="O54" s="87"/>
      <c r="P54" s="87"/>
      <c r="Q54" s="48"/>
    </row>
    <row r="55" spans="1:17" s="49" customFormat="1" ht="22.5" customHeight="1">
      <c r="A55" s="36">
        <f t="shared" si="1"/>
        <v>49</v>
      </c>
      <c r="B55" s="37" t="s">
        <v>77</v>
      </c>
      <c r="C55" s="38" t="s">
        <v>153</v>
      </c>
      <c r="D55" s="39" t="s">
        <v>154</v>
      </c>
      <c r="E55" s="40" t="s">
        <v>24</v>
      </c>
      <c r="F55" s="41">
        <v>6.2</v>
      </c>
      <c r="G55" s="41">
        <v>7.7</v>
      </c>
      <c r="H55" s="42">
        <v>7.2</v>
      </c>
      <c r="I55" s="43">
        <v>5.707083333333334</v>
      </c>
      <c r="J55" s="44">
        <v>7</v>
      </c>
      <c r="K55" s="44">
        <v>6</v>
      </c>
      <c r="L55" s="44">
        <v>6</v>
      </c>
      <c r="M55" s="45">
        <v>6.020208333333334</v>
      </c>
      <c r="N55" s="46" t="str">
        <f t="shared" si="0"/>
        <v>TB Khá</v>
      </c>
      <c r="O55" s="87"/>
      <c r="P55" s="87"/>
      <c r="Q55" s="48"/>
    </row>
    <row r="56" spans="1:17" s="49" customFormat="1" ht="22.5" customHeight="1">
      <c r="A56" s="36">
        <f t="shared" si="1"/>
        <v>50</v>
      </c>
      <c r="B56" s="37" t="s">
        <v>155</v>
      </c>
      <c r="C56" s="38" t="s">
        <v>156</v>
      </c>
      <c r="D56" s="39" t="s">
        <v>157</v>
      </c>
      <c r="E56" s="40" t="s">
        <v>24</v>
      </c>
      <c r="F56" s="41">
        <v>6.7</v>
      </c>
      <c r="G56" s="41">
        <v>8.1</v>
      </c>
      <c r="H56" s="42">
        <v>8.1</v>
      </c>
      <c r="I56" s="43">
        <v>5.361250000000001</v>
      </c>
      <c r="J56" s="44">
        <v>7</v>
      </c>
      <c r="K56" s="44">
        <v>6</v>
      </c>
      <c r="L56" s="44">
        <v>6</v>
      </c>
      <c r="M56" s="45">
        <v>5.847291666666667</v>
      </c>
      <c r="N56" s="46" t="str">
        <f t="shared" si="0"/>
        <v>Trung bình</v>
      </c>
      <c r="O56" s="87"/>
      <c r="P56" s="87"/>
      <c r="Q56" s="48"/>
    </row>
    <row r="57" spans="1:17" s="49" customFormat="1" ht="22.5" customHeight="1">
      <c r="A57" s="36">
        <f t="shared" si="1"/>
        <v>51</v>
      </c>
      <c r="B57" s="37" t="s">
        <v>158</v>
      </c>
      <c r="C57" s="38" t="s">
        <v>159</v>
      </c>
      <c r="D57" s="39" t="s">
        <v>160</v>
      </c>
      <c r="E57" s="40" t="s">
        <v>24</v>
      </c>
      <c r="F57" s="41">
        <v>6.8</v>
      </c>
      <c r="G57" s="41">
        <v>8.8</v>
      </c>
      <c r="H57" s="42">
        <v>8.6</v>
      </c>
      <c r="I57" s="43">
        <v>6.334166666666667</v>
      </c>
      <c r="J57" s="44">
        <v>6</v>
      </c>
      <c r="K57" s="44">
        <v>8</v>
      </c>
      <c r="L57" s="44">
        <v>5</v>
      </c>
      <c r="M57" s="45">
        <v>6.33375</v>
      </c>
      <c r="N57" s="46" t="str">
        <f t="shared" si="0"/>
        <v>TB Khá</v>
      </c>
      <c r="O57" s="87"/>
      <c r="P57" s="87"/>
      <c r="Q57" s="48"/>
    </row>
    <row r="58" spans="1:17" s="49" customFormat="1" ht="22.5" customHeight="1">
      <c r="A58" s="36">
        <f t="shared" si="1"/>
        <v>52</v>
      </c>
      <c r="B58" s="37" t="s">
        <v>161</v>
      </c>
      <c r="C58" s="38" t="s">
        <v>162</v>
      </c>
      <c r="D58" s="39" t="s">
        <v>163</v>
      </c>
      <c r="E58" s="40" t="s">
        <v>24</v>
      </c>
      <c r="F58" s="41">
        <v>6.4</v>
      </c>
      <c r="G58" s="41">
        <v>8.1</v>
      </c>
      <c r="H58" s="42">
        <v>7.3</v>
      </c>
      <c r="I58" s="43">
        <v>5.645625</v>
      </c>
      <c r="J58" s="44">
        <v>7</v>
      </c>
      <c r="K58" s="44">
        <v>6</v>
      </c>
      <c r="L58" s="44">
        <v>7</v>
      </c>
      <c r="M58" s="45">
        <v>6.156145833333333</v>
      </c>
      <c r="N58" s="46" t="str">
        <f t="shared" si="0"/>
        <v>TB Khá</v>
      </c>
      <c r="O58" s="87"/>
      <c r="P58" s="87"/>
      <c r="Q58" s="48"/>
    </row>
    <row r="59" spans="1:17" s="49" customFormat="1" ht="22.5" customHeight="1">
      <c r="A59" s="36">
        <f t="shared" si="1"/>
        <v>53</v>
      </c>
      <c r="B59" s="37" t="s">
        <v>164</v>
      </c>
      <c r="C59" s="38" t="s">
        <v>165</v>
      </c>
      <c r="D59" s="39" t="s">
        <v>166</v>
      </c>
      <c r="E59" s="40" t="s">
        <v>24</v>
      </c>
      <c r="F59" s="41">
        <v>6.4</v>
      </c>
      <c r="G59" s="41">
        <v>7.8</v>
      </c>
      <c r="H59" s="42">
        <v>7.4</v>
      </c>
      <c r="I59" s="43">
        <v>5.741666666666666</v>
      </c>
      <c r="J59" s="44">
        <v>7</v>
      </c>
      <c r="K59" s="44">
        <v>8</v>
      </c>
      <c r="L59" s="44">
        <v>8</v>
      </c>
      <c r="M59" s="45">
        <v>6.704166666666667</v>
      </c>
      <c r="N59" s="46" t="str">
        <f t="shared" si="0"/>
        <v>TB Khá</v>
      </c>
      <c r="O59" s="87"/>
      <c r="P59" s="87"/>
      <c r="Q59" s="48"/>
    </row>
    <row r="60" spans="1:17" s="49" customFormat="1" ht="22.5" customHeight="1">
      <c r="A60" s="36">
        <f t="shared" si="1"/>
        <v>54</v>
      </c>
      <c r="B60" s="37" t="s">
        <v>167</v>
      </c>
      <c r="C60" s="38" t="s">
        <v>168</v>
      </c>
      <c r="D60" s="39" t="s">
        <v>169</v>
      </c>
      <c r="E60" s="40" t="s">
        <v>24</v>
      </c>
      <c r="F60" s="41">
        <v>7.6</v>
      </c>
      <c r="G60" s="41">
        <v>8.6</v>
      </c>
      <c r="H60" s="42">
        <v>8.5</v>
      </c>
      <c r="I60" s="43">
        <v>6.518541666666668</v>
      </c>
      <c r="J60" s="44">
        <v>7</v>
      </c>
      <c r="K60" s="44">
        <v>7</v>
      </c>
      <c r="L60" s="44">
        <v>7</v>
      </c>
      <c r="M60" s="45">
        <v>6.759270833333334</v>
      </c>
      <c r="N60" s="46" t="str">
        <f t="shared" si="0"/>
        <v>TB Khá</v>
      </c>
      <c r="O60" s="89"/>
      <c r="P60" s="89"/>
      <c r="Q60" s="48"/>
    </row>
    <row r="61" spans="1:17" s="49" customFormat="1" ht="23.25" customHeight="1">
      <c r="A61" s="36">
        <f t="shared" si="1"/>
        <v>55</v>
      </c>
      <c r="B61" s="37" t="s">
        <v>170</v>
      </c>
      <c r="C61" s="38" t="s">
        <v>89</v>
      </c>
      <c r="D61" s="39" t="s">
        <v>171</v>
      </c>
      <c r="E61" s="40" t="s">
        <v>24</v>
      </c>
      <c r="F61" s="41">
        <v>6.2</v>
      </c>
      <c r="G61" s="41">
        <v>7.7</v>
      </c>
      <c r="H61" s="42">
        <v>7.7</v>
      </c>
      <c r="I61" s="43">
        <v>5.6433333333333335</v>
      </c>
      <c r="J61" s="44">
        <v>7</v>
      </c>
      <c r="K61" s="44">
        <v>8</v>
      </c>
      <c r="L61" s="44">
        <v>6</v>
      </c>
      <c r="M61" s="45">
        <v>6.321666666666667</v>
      </c>
      <c r="N61" s="46" t="str">
        <f t="shared" si="0"/>
        <v>TB Khá</v>
      </c>
      <c r="O61" s="62" t="s">
        <v>125</v>
      </c>
      <c r="P61" s="62" t="s">
        <v>26</v>
      </c>
      <c r="Q61" s="48"/>
    </row>
    <row r="62" spans="1:17" s="49" customFormat="1" ht="23.25" customHeight="1">
      <c r="A62" s="36">
        <f t="shared" si="1"/>
        <v>56</v>
      </c>
      <c r="B62" s="37" t="s">
        <v>172</v>
      </c>
      <c r="C62" s="38" t="s">
        <v>89</v>
      </c>
      <c r="D62" s="39" t="s">
        <v>173</v>
      </c>
      <c r="E62" s="40" t="s">
        <v>24</v>
      </c>
      <c r="F62" s="41">
        <v>6.3</v>
      </c>
      <c r="G62" s="41">
        <v>8.1</v>
      </c>
      <c r="H62" s="42">
        <v>7.4</v>
      </c>
      <c r="I62" s="43">
        <v>5.369791666666667</v>
      </c>
      <c r="J62" s="44">
        <v>6.5</v>
      </c>
      <c r="K62" s="44">
        <v>8</v>
      </c>
      <c r="L62" s="44">
        <v>6</v>
      </c>
      <c r="M62" s="45">
        <v>6.1015625</v>
      </c>
      <c r="N62" s="46" t="str">
        <f t="shared" si="0"/>
        <v>TB Khá</v>
      </c>
      <c r="O62" s="87"/>
      <c r="P62" s="87"/>
      <c r="Q62" s="48"/>
    </row>
    <row r="63" spans="1:17" s="49" customFormat="1" ht="23.25" customHeight="1">
      <c r="A63" s="36">
        <f t="shared" si="1"/>
        <v>57</v>
      </c>
      <c r="B63" s="37" t="s">
        <v>167</v>
      </c>
      <c r="C63" s="38" t="s">
        <v>174</v>
      </c>
      <c r="D63" s="39" t="s">
        <v>175</v>
      </c>
      <c r="E63" s="40" t="s">
        <v>24</v>
      </c>
      <c r="F63" s="41">
        <v>7.3</v>
      </c>
      <c r="G63" s="41">
        <v>8.4</v>
      </c>
      <c r="H63" s="42">
        <v>8.2</v>
      </c>
      <c r="I63" s="43">
        <v>6.4525</v>
      </c>
      <c r="J63" s="44">
        <v>7</v>
      </c>
      <c r="K63" s="44">
        <v>7</v>
      </c>
      <c r="L63" s="44">
        <v>8</v>
      </c>
      <c r="M63" s="45">
        <v>6.892916666666666</v>
      </c>
      <c r="N63" s="46" t="str">
        <f t="shared" si="0"/>
        <v>TB Khá</v>
      </c>
      <c r="O63" s="87"/>
      <c r="P63" s="87"/>
      <c r="Q63" s="48"/>
    </row>
    <row r="64" spans="1:17" s="49" customFormat="1" ht="23.25" customHeight="1">
      <c r="A64" s="36">
        <f t="shared" si="1"/>
        <v>58</v>
      </c>
      <c r="B64" s="37" t="s">
        <v>176</v>
      </c>
      <c r="C64" s="38" t="s">
        <v>177</v>
      </c>
      <c r="D64" s="39" t="s">
        <v>178</v>
      </c>
      <c r="E64" s="40" t="s">
        <v>24</v>
      </c>
      <c r="F64" s="41">
        <v>7.5</v>
      </c>
      <c r="G64" s="41">
        <v>8.6</v>
      </c>
      <c r="H64" s="42">
        <v>8.7</v>
      </c>
      <c r="I64" s="43">
        <v>7.146249999999999</v>
      </c>
      <c r="J64" s="44">
        <v>7</v>
      </c>
      <c r="K64" s="44">
        <v>8</v>
      </c>
      <c r="L64" s="44">
        <v>7</v>
      </c>
      <c r="M64" s="45">
        <v>7.239791666666666</v>
      </c>
      <c r="N64" s="46" t="str">
        <f t="shared" si="0"/>
        <v>Khá</v>
      </c>
      <c r="O64" s="87"/>
      <c r="P64" s="87"/>
      <c r="Q64" s="48"/>
    </row>
    <row r="65" spans="1:17" s="49" customFormat="1" ht="23.25" customHeight="1">
      <c r="A65" s="36">
        <f t="shared" si="1"/>
        <v>59</v>
      </c>
      <c r="B65" s="37" t="s">
        <v>167</v>
      </c>
      <c r="C65" s="38" t="s">
        <v>179</v>
      </c>
      <c r="D65" s="39" t="s">
        <v>152</v>
      </c>
      <c r="E65" s="40" t="s">
        <v>24</v>
      </c>
      <c r="F65" s="41">
        <v>7.3</v>
      </c>
      <c r="G65" s="41">
        <v>8.7</v>
      </c>
      <c r="H65" s="42">
        <v>9</v>
      </c>
      <c r="I65" s="43">
        <v>7.109583333333333</v>
      </c>
      <c r="J65" s="44">
        <v>7</v>
      </c>
      <c r="K65" s="44">
        <v>7</v>
      </c>
      <c r="L65" s="44">
        <v>7</v>
      </c>
      <c r="M65" s="45">
        <v>7.054791666666667</v>
      </c>
      <c r="N65" s="46" t="str">
        <f t="shared" si="0"/>
        <v>Khá</v>
      </c>
      <c r="O65" s="87"/>
      <c r="P65" s="87"/>
      <c r="Q65" s="48"/>
    </row>
    <row r="66" spans="1:17" s="49" customFormat="1" ht="23.25" customHeight="1">
      <c r="A66" s="36">
        <f t="shared" si="1"/>
        <v>60</v>
      </c>
      <c r="B66" s="37" t="s">
        <v>180</v>
      </c>
      <c r="C66" s="38" t="s">
        <v>181</v>
      </c>
      <c r="D66" s="39" t="s">
        <v>182</v>
      </c>
      <c r="E66" s="40" t="s">
        <v>24</v>
      </c>
      <c r="F66" s="41">
        <v>7</v>
      </c>
      <c r="G66" s="41">
        <v>8.5</v>
      </c>
      <c r="H66" s="42">
        <v>8.5</v>
      </c>
      <c r="I66" s="43">
        <v>5.607500000000001</v>
      </c>
      <c r="J66" s="44">
        <v>7</v>
      </c>
      <c r="K66" s="44">
        <v>7</v>
      </c>
      <c r="L66" s="44">
        <v>5</v>
      </c>
      <c r="M66" s="45">
        <v>5.970416666666667</v>
      </c>
      <c r="N66" s="46" t="str">
        <f t="shared" si="0"/>
        <v>TB Khá</v>
      </c>
      <c r="O66" s="87"/>
      <c r="P66" s="87"/>
      <c r="Q66" s="48"/>
    </row>
    <row r="67" spans="1:17" s="49" customFormat="1" ht="23.25" customHeight="1">
      <c r="A67" s="36">
        <f t="shared" si="1"/>
        <v>61</v>
      </c>
      <c r="B67" s="37" t="s">
        <v>183</v>
      </c>
      <c r="C67" s="38" t="s">
        <v>184</v>
      </c>
      <c r="D67" s="39" t="s">
        <v>185</v>
      </c>
      <c r="E67" s="40" t="s">
        <v>24</v>
      </c>
      <c r="F67" s="41">
        <v>7.7</v>
      </c>
      <c r="G67" s="41">
        <v>9</v>
      </c>
      <c r="H67" s="42">
        <v>9.3</v>
      </c>
      <c r="I67" s="43">
        <v>6.783333333333332</v>
      </c>
      <c r="J67" s="44">
        <v>7</v>
      </c>
      <c r="K67" s="44">
        <v>7</v>
      </c>
      <c r="L67" s="44">
        <v>8</v>
      </c>
      <c r="M67" s="45">
        <v>7.058333333333333</v>
      </c>
      <c r="N67" s="46" t="str">
        <f t="shared" si="0"/>
        <v>Khá</v>
      </c>
      <c r="O67" s="87"/>
      <c r="P67" s="87"/>
      <c r="Q67" s="48"/>
    </row>
    <row r="68" spans="1:17" s="49" customFormat="1" ht="23.25" customHeight="1">
      <c r="A68" s="36">
        <f t="shared" si="1"/>
        <v>62</v>
      </c>
      <c r="B68" s="37" t="s">
        <v>186</v>
      </c>
      <c r="C68" s="38" t="s">
        <v>108</v>
      </c>
      <c r="D68" s="39" t="s">
        <v>187</v>
      </c>
      <c r="E68" s="40" t="s">
        <v>24</v>
      </c>
      <c r="F68" s="41">
        <v>7</v>
      </c>
      <c r="G68" s="41">
        <v>8</v>
      </c>
      <c r="H68" s="42">
        <v>7.6</v>
      </c>
      <c r="I68" s="43">
        <v>5.574583333333334</v>
      </c>
      <c r="J68" s="44">
        <v>8</v>
      </c>
      <c r="K68" s="44">
        <v>7</v>
      </c>
      <c r="L68" s="44">
        <v>8</v>
      </c>
      <c r="M68" s="45">
        <v>6.620625</v>
      </c>
      <c r="N68" s="46" t="str">
        <f t="shared" si="0"/>
        <v>TB Khá</v>
      </c>
      <c r="O68" s="87"/>
      <c r="P68" s="87"/>
      <c r="Q68" s="48"/>
    </row>
    <row r="69" spans="1:17" s="49" customFormat="1" ht="23.25" customHeight="1">
      <c r="A69" s="36">
        <f t="shared" si="1"/>
        <v>63</v>
      </c>
      <c r="B69" s="37" t="s">
        <v>188</v>
      </c>
      <c r="C69" s="38" t="s">
        <v>189</v>
      </c>
      <c r="D69" s="39" t="s">
        <v>190</v>
      </c>
      <c r="E69" s="40" t="s">
        <v>24</v>
      </c>
      <c r="F69" s="41">
        <v>6.4</v>
      </c>
      <c r="G69" s="41">
        <v>7.7</v>
      </c>
      <c r="H69" s="42">
        <v>7.1</v>
      </c>
      <c r="I69" s="43">
        <v>5.551666666666667</v>
      </c>
      <c r="J69" s="44">
        <v>6</v>
      </c>
      <c r="K69" s="44">
        <v>7</v>
      </c>
      <c r="L69" s="44">
        <v>6</v>
      </c>
      <c r="M69" s="45">
        <v>5.9425</v>
      </c>
      <c r="N69" s="46" t="str">
        <f t="shared" si="0"/>
        <v>Trung bình</v>
      </c>
      <c r="O69" s="87"/>
      <c r="P69" s="87"/>
      <c r="Q69" s="48"/>
    </row>
    <row r="70" spans="1:17" s="49" customFormat="1" ht="23.25" customHeight="1">
      <c r="A70" s="36">
        <f t="shared" si="1"/>
        <v>64</v>
      </c>
      <c r="B70" s="37" t="s">
        <v>191</v>
      </c>
      <c r="C70" s="38" t="s">
        <v>192</v>
      </c>
      <c r="D70" s="39" t="s">
        <v>178</v>
      </c>
      <c r="E70" s="40" t="s">
        <v>24</v>
      </c>
      <c r="F70" s="41">
        <v>6.3</v>
      </c>
      <c r="G70" s="41">
        <v>7.5</v>
      </c>
      <c r="H70" s="42">
        <v>7.2</v>
      </c>
      <c r="I70" s="43">
        <v>5.584375000000001</v>
      </c>
      <c r="J70" s="44">
        <v>8</v>
      </c>
      <c r="K70" s="44">
        <v>5</v>
      </c>
      <c r="L70" s="44">
        <v>6</v>
      </c>
      <c r="M70" s="45">
        <v>5.958854166666667</v>
      </c>
      <c r="N70" s="46" t="str">
        <f t="shared" si="0"/>
        <v>TB Khá</v>
      </c>
      <c r="O70" s="87"/>
      <c r="P70" s="87"/>
      <c r="Q70" s="48"/>
    </row>
    <row r="71" spans="1:17" s="49" customFormat="1" ht="23.25" customHeight="1">
      <c r="A71" s="36">
        <f t="shared" si="1"/>
        <v>65</v>
      </c>
      <c r="B71" s="37" t="s">
        <v>193</v>
      </c>
      <c r="C71" s="38" t="s">
        <v>194</v>
      </c>
      <c r="D71" s="39" t="s">
        <v>195</v>
      </c>
      <c r="E71" s="40" t="s">
        <v>24</v>
      </c>
      <c r="F71" s="41">
        <v>6.7</v>
      </c>
      <c r="G71" s="41">
        <v>8.5</v>
      </c>
      <c r="H71" s="42">
        <v>7.6</v>
      </c>
      <c r="I71" s="43">
        <v>5.5754166666666665</v>
      </c>
      <c r="J71" s="44">
        <v>7</v>
      </c>
      <c r="K71" s="44">
        <v>5</v>
      </c>
      <c r="L71" s="44">
        <v>6</v>
      </c>
      <c r="M71" s="45">
        <v>5.787708333333333</v>
      </c>
      <c r="N71" s="46" t="str">
        <f t="shared" si="0"/>
        <v>Trung bình</v>
      </c>
      <c r="O71" s="87"/>
      <c r="P71" s="87"/>
      <c r="Q71" s="48"/>
    </row>
    <row r="72" spans="1:17" s="49" customFormat="1" ht="23.25" customHeight="1">
      <c r="A72" s="36">
        <f t="shared" si="1"/>
        <v>66</v>
      </c>
      <c r="B72" s="37" t="s">
        <v>196</v>
      </c>
      <c r="C72" s="38" t="s">
        <v>117</v>
      </c>
      <c r="D72" s="39" t="s">
        <v>197</v>
      </c>
      <c r="E72" s="40" t="s">
        <v>24</v>
      </c>
      <c r="F72" s="41">
        <v>6.7</v>
      </c>
      <c r="G72" s="41">
        <v>8.3</v>
      </c>
      <c r="H72" s="42">
        <v>7.6</v>
      </c>
      <c r="I72" s="43">
        <v>5.3062499999999995</v>
      </c>
      <c r="J72" s="44">
        <v>6.5</v>
      </c>
      <c r="K72" s="44">
        <v>7</v>
      </c>
      <c r="L72" s="44">
        <v>7</v>
      </c>
      <c r="M72" s="45">
        <v>6.069791666666666</v>
      </c>
      <c r="N72" s="46" t="str">
        <f aca="true" t="shared" si="2" ref="N72:N135">IF(M72&gt;=7.95,"Giỏi",IF(M72&gt;=6.95,"Khá",IF(M72&gt;=5.95,"TB Khá",IF(M72&gt;=5,"Trung bình"))))</f>
        <v>TB Khá</v>
      </c>
      <c r="O72" s="87"/>
      <c r="P72" s="87"/>
      <c r="Q72" s="48"/>
    </row>
    <row r="73" spans="1:17" s="49" customFormat="1" ht="23.25" customHeight="1" thickBot="1">
      <c r="A73" s="90">
        <f aca="true" t="shared" si="3" ref="A73:A136">1+A72</f>
        <v>67</v>
      </c>
      <c r="B73" s="64" t="s">
        <v>198</v>
      </c>
      <c r="C73" s="65" t="s">
        <v>199</v>
      </c>
      <c r="D73" s="66" t="s">
        <v>200</v>
      </c>
      <c r="E73" s="67" t="s">
        <v>24</v>
      </c>
      <c r="F73" s="91">
        <v>6.5</v>
      </c>
      <c r="G73" s="91">
        <v>8.7</v>
      </c>
      <c r="H73" s="92">
        <v>8.1</v>
      </c>
      <c r="I73" s="69">
        <v>5.724583333333334</v>
      </c>
      <c r="J73" s="70">
        <v>7</v>
      </c>
      <c r="K73" s="70">
        <v>6</v>
      </c>
      <c r="L73" s="70">
        <v>6</v>
      </c>
      <c r="M73" s="71">
        <v>6.028958333333334</v>
      </c>
      <c r="N73" s="72" t="str">
        <f t="shared" si="2"/>
        <v>TB Khá</v>
      </c>
      <c r="O73" s="93"/>
      <c r="P73" s="93"/>
      <c r="Q73" s="94"/>
    </row>
    <row r="74" spans="1:17" s="49" customFormat="1" ht="23.25" customHeight="1">
      <c r="A74" s="95">
        <f t="shared" si="3"/>
        <v>68</v>
      </c>
      <c r="B74" s="75" t="s">
        <v>201</v>
      </c>
      <c r="C74" s="76" t="s">
        <v>202</v>
      </c>
      <c r="D74" s="77" t="s">
        <v>203</v>
      </c>
      <c r="E74" s="78" t="s">
        <v>204</v>
      </c>
      <c r="F74" s="79">
        <v>7.2</v>
      </c>
      <c r="G74" s="79">
        <v>6</v>
      </c>
      <c r="H74" s="80">
        <v>7</v>
      </c>
      <c r="I74" s="81">
        <v>5.578749999999999</v>
      </c>
      <c r="J74" s="82">
        <v>7</v>
      </c>
      <c r="K74" s="82">
        <v>7</v>
      </c>
      <c r="L74" s="82">
        <v>5</v>
      </c>
      <c r="M74" s="83">
        <v>5.956041666666666</v>
      </c>
      <c r="N74" s="84" t="str">
        <f t="shared" si="2"/>
        <v>TB Khá</v>
      </c>
      <c r="O74" s="85" t="s">
        <v>205</v>
      </c>
      <c r="P74" s="85" t="s">
        <v>26</v>
      </c>
      <c r="Q74" s="86"/>
    </row>
    <row r="75" spans="1:17" s="49" customFormat="1" ht="23.25" customHeight="1">
      <c r="A75" s="36">
        <f t="shared" si="3"/>
        <v>69</v>
      </c>
      <c r="B75" s="37" t="s">
        <v>206</v>
      </c>
      <c r="C75" s="38" t="s">
        <v>31</v>
      </c>
      <c r="D75" s="39" t="s">
        <v>207</v>
      </c>
      <c r="E75" s="40" t="s">
        <v>204</v>
      </c>
      <c r="F75" s="41">
        <v>7.6</v>
      </c>
      <c r="G75" s="41">
        <v>7</v>
      </c>
      <c r="H75" s="42">
        <v>7</v>
      </c>
      <c r="I75" s="43">
        <v>5.633333333333333</v>
      </c>
      <c r="J75" s="44">
        <v>7</v>
      </c>
      <c r="K75" s="44">
        <v>7</v>
      </c>
      <c r="L75" s="44">
        <v>6.5</v>
      </c>
      <c r="M75" s="45">
        <v>6.2333333333333325</v>
      </c>
      <c r="N75" s="46" t="str">
        <f t="shared" si="2"/>
        <v>TB Khá</v>
      </c>
      <c r="O75" s="63"/>
      <c r="P75" s="63"/>
      <c r="Q75" s="48"/>
    </row>
    <row r="76" spans="1:17" s="49" customFormat="1" ht="23.25" customHeight="1">
      <c r="A76" s="36">
        <f t="shared" si="3"/>
        <v>70</v>
      </c>
      <c r="B76" s="37" t="s">
        <v>208</v>
      </c>
      <c r="C76" s="38" t="s">
        <v>209</v>
      </c>
      <c r="D76" s="39" t="s">
        <v>210</v>
      </c>
      <c r="E76" s="40" t="s">
        <v>204</v>
      </c>
      <c r="F76" s="41">
        <v>5</v>
      </c>
      <c r="G76" s="41">
        <v>7</v>
      </c>
      <c r="H76" s="42">
        <v>5</v>
      </c>
      <c r="I76" s="43">
        <v>5.6375</v>
      </c>
      <c r="J76" s="44">
        <v>6</v>
      </c>
      <c r="K76" s="44">
        <v>7</v>
      </c>
      <c r="L76" s="44">
        <v>5</v>
      </c>
      <c r="M76" s="45">
        <v>5.81875</v>
      </c>
      <c r="N76" s="46" t="str">
        <f t="shared" si="2"/>
        <v>Trung bình</v>
      </c>
      <c r="O76" s="63"/>
      <c r="P76" s="63"/>
      <c r="Q76" s="48"/>
    </row>
    <row r="77" spans="1:17" s="49" customFormat="1" ht="23.25" customHeight="1">
      <c r="A77" s="36">
        <f t="shared" si="3"/>
        <v>71</v>
      </c>
      <c r="B77" s="37" t="s">
        <v>77</v>
      </c>
      <c r="C77" s="38" t="s">
        <v>209</v>
      </c>
      <c r="D77" s="39" t="s">
        <v>42</v>
      </c>
      <c r="E77" s="40" t="s">
        <v>204</v>
      </c>
      <c r="F77" s="41">
        <v>5</v>
      </c>
      <c r="G77" s="41">
        <v>8</v>
      </c>
      <c r="H77" s="42">
        <v>8</v>
      </c>
      <c r="I77" s="43">
        <v>5.359166666666667</v>
      </c>
      <c r="J77" s="44">
        <v>7</v>
      </c>
      <c r="K77" s="44">
        <v>6</v>
      </c>
      <c r="L77" s="44">
        <v>5</v>
      </c>
      <c r="M77" s="45">
        <v>5.679583333333333</v>
      </c>
      <c r="N77" s="46" t="str">
        <f t="shared" si="2"/>
        <v>Trung bình</v>
      </c>
      <c r="O77" s="63"/>
      <c r="P77" s="63"/>
      <c r="Q77" s="48"/>
    </row>
    <row r="78" spans="1:17" s="49" customFormat="1" ht="23.25" customHeight="1">
      <c r="A78" s="36">
        <f t="shared" si="3"/>
        <v>72</v>
      </c>
      <c r="B78" s="37" t="s">
        <v>211</v>
      </c>
      <c r="C78" s="38" t="s">
        <v>44</v>
      </c>
      <c r="D78" s="39" t="s">
        <v>212</v>
      </c>
      <c r="E78" s="40" t="s">
        <v>204</v>
      </c>
      <c r="F78" s="41">
        <v>5.4</v>
      </c>
      <c r="G78" s="41">
        <v>7.5</v>
      </c>
      <c r="H78" s="42">
        <v>7</v>
      </c>
      <c r="I78" s="43">
        <v>5.865833333333334</v>
      </c>
      <c r="J78" s="44">
        <v>7</v>
      </c>
      <c r="K78" s="44">
        <v>6</v>
      </c>
      <c r="L78" s="44">
        <v>7</v>
      </c>
      <c r="M78" s="45">
        <v>6.26625</v>
      </c>
      <c r="N78" s="46" t="str">
        <f t="shared" si="2"/>
        <v>TB Khá</v>
      </c>
      <c r="O78" s="63"/>
      <c r="P78" s="63"/>
      <c r="Q78" s="48"/>
    </row>
    <row r="79" spans="1:17" s="49" customFormat="1" ht="23.25" customHeight="1">
      <c r="A79" s="36">
        <f t="shared" si="3"/>
        <v>73</v>
      </c>
      <c r="B79" s="37" t="s">
        <v>213</v>
      </c>
      <c r="C79" s="38" t="s">
        <v>214</v>
      </c>
      <c r="D79" s="39" t="s">
        <v>215</v>
      </c>
      <c r="E79" s="40" t="s">
        <v>204</v>
      </c>
      <c r="F79" s="41">
        <v>5.2</v>
      </c>
      <c r="G79" s="41">
        <v>7</v>
      </c>
      <c r="H79" s="42">
        <v>6.5</v>
      </c>
      <c r="I79" s="43">
        <v>6.553333333333334</v>
      </c>
      <c r="J79" s="44">
        <v>7</v>
      </c>
      <c r="K79" s="44">
        <v>8</v>
      </c>
      <c r="L79" s="44">
        <v>8</v>
      </c>
      <c r="M79" s="45">
        <v>7.11</v>
      </c>
      <c r="N79" s="46" t="str">
        <f t="shared" si="2"/>
        <v>Khá</v>
      </c>
      <c r="O79" s="63"/>
      <c r="P79" s="63"/>
      <c r="Q79" s="48"/>
    </row>
    <row r="80" spans="1:17" s="49" customFormat="1" ht="23.25" customHeight="1">
      <c r="A80" s="36">
        <f t="shared" si="3"/>
        <v>74</v>
      </c>
      <c r="B80" s="37" t="s">
        <v>216</v>
      </c>
      <c r="C80" s="38" t="s">
        <v>214</v>
      </c>
      <c r="D80" s="39" t="s">
        <v>217</v>
      </c>
      <c r="E80" s="40" t="s">
        <v>204</v>
      </c>
      <c r="F80" s="41">
        <v>7.2</v>
      </c>
      <c r="G80" s="41">
        <v>9</v>
      </c>
      <c r="H80" s="42">
        <v>7</v>
      </c>
      <c r="I80" s="43">
        <v>6.293333333333333</v>
      </c>
      <c r="J80" s="44">
        <v>7</v>
      </c>
      <c r="K80" s="44">
        <v>7</v>
      </c>
      <c r="L80" s="44">
        <v>6.5</v>
      </c>
      <c r="M80" s="45">
        <v>6.563333333333333</v>
      </c>
      <c r="N80" s="46" t="str">
        <f t="shared" si="2"/>
        <v>TB Khá</v>
      </c>
      <c r="O80" s="96"/>
      <c r="P80" s="96"/>
      <c r="Q80" s="48"/>
    </row>
    <row r="81" spans="1:17" s="49" customFormat="1" ht="23.25" customHeight="1">
      <c r="A81" s="36">
        <f t="shared" si="3"/>
        <v>75</v>
      </c>
      <c r="B81" s="37" t="s">
        <v>218</v>
      </c>
      <c r="C81" s="38" t="s">
        <v>47</v>
      </c>
      <c r="D81" s="39" t="s">
        <v>219</v>
      </c>
      <c r="E81" s="40" t="s">
        <v>204</v>
      </c>
      <c r="F81" s="41">
        <v>5</v>
      </c>
      <c r="G81" s="41">
        <v>8</v>
      </c>
      <c r="H81" s="42">
        <v>7</v>
      </c>
      <c r="I81" s="43">
        <v>6.394791666666667</v>
      </c>
      <c r="J81" s="44">
        <v>7</v>
      </c>
      <c r="K81" s="44">
        <v>7</v>
      </c>
      <c r="L81" s="44">
        <v>6</v>
      </c>
      <c r="M81" s="45">
        <v>6.530729166666667</v>
      </c>
      <c r="N81" s="46" t="str">
        <f t="shared" si="2"/>
        <v>TB Khá</v>
      </c>
      <c r="O81" s="62" t="s">
        <v>205</v>
      </c>
      <c r="P81" s="62" t="s">
        <v>26</v>
      </c>
      <c r="Q81" s="48"/>
    </row>
    <row r="82" spans="1:17" s="49" customFormat="1" ht="23.25" customHeight="1">
      <c r="A82" s="36">
        <f t="shared" si="3"/>
        <v>76</v>
      </c>
      <c r="B82" s="37" t="s">
        <v>220</v>
      </c>
      <c r="C82" s="38" t="s">
        <v>221</v>
      </c>
      <c r="D82" s="39" t="s">
        <v>222</v>
      </c>
      <c r="E82" s="40" t="s">
        <v>204</v>
      </c>
      <c r="F82" s="41">
        <v>5</v>
      </c>
      <c r="G82" s="41">
        <v>7.5</v>
      </c>
      <c r="H82" s="42">
        <v>6.5</v>
      </c>
      <c r="I82" s="43">
        <v>5.9504166666666665</v>
      </c>
      <c r="J82" s="44">
        <v>7</v>
      </c>
      <c r="K82" s="44">
        <v>7</v>
      </c>
      <c r="L82" s="44">
        <v>6.5</v>
      </c>
      <c r="M82" s="45">
        <v>6.391875</v>
      </c>
      <c r="N82" s="46" t="str">
        <f t="shared" si="2"/>
        <v>TB Khá</v>
      </c>
      <c r="O82" s="63"/>
      <c r="P82" s="63"/>
      <c r="Q82" s="48"/>
    </row>
    <row r="83" spans="1:17" s="49" customFormat="1" ht="23.25" customHeight="1">
      <c r="A83" s="36">
        <f t="shared" si="3"/>
        <v>77</v>
      </c>
      <c r="B83" s="37" t="s">
        <v>223</v>
      </c>
      <c r="C83" s="38" t="s">
        <v>224</v>
      </c>
      <c r="D83" s="39" t="s">
        <v>225</v>
      </c>
      <c r="E83" s="40" t="s">
        <v>204</v>
      </c>
      <c r="F83" s="41">
        <v>6</v>
      </c>
      <c r="G83" s="41">
        <v>8</v>
      </c>
      <c r="H83" s="42">
        <v>7.5</v>
      </c>
      <c r="I83" s="43">
        <v>6.521666666666667</v>
      </c>
      <c r="J83" s="44">
        <v>6.5</v>
      </c>
      <c r="K83" s="44">
        <v>8</v>
      </c>
      <c r="L83" s="44">
        <v>9</v>
      </c>
      <c r="M83" s="45">
        <v>7.1775</v>
      </c>
      <c r="N83" s="46" t="str">
        <f t="shared" si="2"/>
        <v>Khá</v>
      </c>
      <c r="O83" s="63"/>
      <c r="P83" s="63"/>
      <c r="Q83" s="48"/>
    </row>
    <row r="84" spans="1:17" s="49" customFormat="1" ht="23.25" customHeight="1">
      <c r="A84" s="36">
        <f t="shared" si="3"/>
        <v>78</v>
      </c>
      <c r="B84" s="37" t="s">
        <v>226</v>
      </c>
      <c r="C84" s="38" t="s">
        <v>227</v>
      </c>
      <c r="D84" s="39" t="s">
        <v>228</v>
      </c>
      <c r="E84" s="40" t="s">
        <v>204</v>
      </c>
      <c r="F84" s="41">
        <v>5.2</v>
      </c>
      <c r="G84" s="41">
        <v>7</v>
      </c>
      <c r="H84" s="42">
        <v>7</v>
      </c>
      <c r="I84" s="43">
        <v>6.330000000000001</v>
      </c>
      <c r="J84" s="44">
        <v>6</v>
      </c>
      <c r="K84" s="44">
        <v>7</v>
      </c>
      <c r="L84" s="44">
        <v>6</v>
      </c>
      <c r="M84" s="45">
        <v>6.331666666666667</v>
      </c>
      <c r="N84" s="46" t="str">
        <f t="shared" si="2"/>
        <v>TB Khá</v>
      </c>
      <c r="O84" s="63"/>
      <c r="P84" s="63"/>
      <c r="Q84" s="48"/>
    </row>
    <row r="85" spans="1:17" s="49" customFormat="1" ht="23.25" customHeight="1">
      <c r="A85" s="36">
        <f t="shared" si="3"/>
        <v>79</v>
      </c>
      <c r="B85" s="37" t="s">
        <v>186</v>
      </c>
      <c r="C85" s="38" t="s">
        <v>159</v>
      </c>
      <c r="D85" s="39" t="s">
        <v>212</v>
      </c>
      <c r="E85" s="40" t="s">
        <v>204</v>
      </c>
      <c r="F85" s="41">
        <v>7.4</v>
      </c>
      <c r="G85" s="41">
        <v>7</v>
      </c>
      <c r="H85" s="42">
        <v>7.5</v>
      </c>
      <c r="I85" s="43">
        <v>5.895416666666666</v>
      </c>
      <c r="J85" s="44">
        <v>6.5</v>
      </c>
      <c r="K85" s="44">
        <v>7</v>
      </c>
      <c r="L85" s="44">
        <v>6</v>
      </c>
      <c r="M85" s="45">
        <v>6.197708333333333</v>
      </c>
      <c r="N85" s="46" t="str">
        <f t="shared" si="2"/>
        <v>TB Khá</v>
      </c>
      <c r="O85" s="63"/>
      <c r="P85" s="63"/>
      <c r="Q85" s="48"/>
    </row>
    <row r="86" spans="1:17" s="49" customFormat="1" ht="23.25" customHeight="1">
      <c r="A86" s="36">
        <f t="shared" si="3"/>
        <v>80</v>
      </c>
      <c r="B86" s="37" t="s">
        <v>229</v>
      </c>
      <c r="C86" s="38" t="s">
        <v>230</v>
      </c>
      <c r="D86" s="39" t="s">
        <v>231</v>
      </c>
      <c r="E86" s="40" t="s">
        <v>204</v>
      </c>
      <c r="F86" s="41">
        <v>7</v>
      </c>
      <c r="G86" s="41">
        <v>7.5</v>
      </c>
      <c r="H86" s="42">
        <v>6.5</v>
      </c>
      <c r="I86" s="43">
        <v>6.14125</v>
      </c>
      <c r="J86" s="44">
        <v>6</v>
      </c>
      <c r="K86" s="44">
        <v>8</v>
      </c>
      <c r="L86" s="44">
        <v>6.5</v>
      </c>
      <c r="M86" s="45">
        <v>6.487291666666667</v>
      </c>
      <c r="N86" s="46" t="str">
        <f t="shared" si="2"/>
        <v>TB Khá</v>
      </c>
      <c r="O86" s="63"/>
      <c r="P86" s="63"/>
      <c r="Q86" s="48"/>
    </row>
    <row r="87" spans="1:17" s="49" customFormat="1" ht="23.25" customHeight="1">
      <c r="A87" s="36">
        <f t="shared" si="3"/>
        <v>81</v>
      </c>
      <c r="B87" s="37" t="s">
        <v>232</v>
      </c>
      <c r="C87" s="38" t="s">
        <v>75</v>
      </c>
      <c r="D87" s="39" t="s">
        <v>233</v>
      </c>
      <c r="E87" s="40" t="s">
        <v>204</v>
      </c>
      <c r="F87" s="41">
        <v>5</v>
      </c>
      <c r="G87" s="41">
        <v>6.5</v>
      </c>
      <c r="H87" s="42">
        <v>7</v>
      </c>
      <c r="I87" s="43">
        <v>5.358333333333334</v>
      </c>
      <c r="J87" s="44">
        <v>6.5</v>
      </c>
      <c r="K87" s="44">
        <v>6</v>
      </c>
      <c r="L87" s="44">
        <v>5</v>
      </c>
      <c r="M87" s="45">
        <v>5.595833333333333</v>
      </c>
      <c r="N87" s="46" t="str">
        <f t="shared" si="2"/>
        <v>Trung bình</v>
      </c>
      <c r="O87" s="63"/>
      <c r="P87" s="63"/>
      <c r="Q87" s="48"/>
    </row>
    <row r="88" spans="1:17" s="49" customFormat="1" ht="23.25" customHeight="1">
      <c r="A88" s="36">
        <f t="shared" si="3"/>
        <v>82</v>
      </c>
      <c r="B88" s="37" t="s">
        <v>234</v>
      </c>
      <c r="C88" s="38" t="s">
        <v>69</v>
      </c>
      <c r="D88" s="39" t="s">
        <v>235</v>
      </c>
      <c r="E88" s="40" t="s">
        <v>204</v>
      </c>
      <c r="F88" s="41">
        <v>7.2</v>
      </c>
      <c r="G88" s="41">
        <v>7</v>
      </c>
      <c r="H88" s="42">
        <v>7</v>
      </c>
      <c r="I88" s="43">
        <v>5.577083333333333</v>
      </c>
      <c r="J88" s="44">
        <v>6.5</v>
      </c>
      <c r="K88" s="44">
        <v>6</v>
      </c>
      <c r="L88" s="44">
        <v>5</v>
      </c>
      <c r="M88" s="45">
        <v>5.705208333333333</v>
      </c>
      <c r="N88" s="46" t="str">
        <f t="shared" si="2"/>
        <v>Trung bình</v>
      </c>
      <c r="O88" s="63"/>
      <c r="P88" s="63"/>
      <c r="Q88" s="48"/>
    </row>
    <row r="89" spans="1:17" s="49" customFormat="1" ht="23.25" customHeight="1">
      <c r="A89" s="36">
        <f t="shared" si="3"/>
        <v>83</v>
      </c>
      <c r="B89" s="37" t="s">
        <v>236</v>
      </c>
      <c r="C89" s="38" t="s">
        <v>81</v>
      </c>
      <c r="D89" s="39" t="s">
        <v>237</v>
      </c>
      <c r="E89" s="40" t="s">
        <v>204</v>
      </c>
      <c r="F89" s="41">
        <v>7.6</v>
      </c>
      <c r="G89" s="41">
        <v>7</v>
      </c>
      <c r="H89" s="42">
        <v>6</v>
      </c>
      <c r="I89" s="43">
        <v>5.798333333333335</v>
      </c>
      <c r="J89" s="44">
        <v>6</v>
      </c>
      <c r="K89" s="44">
        <v>7</v>
      </c>
      <c r="L89" s="44">
        <v>5.5</v>
      </c>
      <c r="M89" s="45">
        <v>5.9825</v>
      </c>
      <c r="N89" s="46" t="str">
        <f t="shared" si="2"/>
        <v>TB Khá</v>
      </c>
      <c r="O89" s="63"/>
      <c r="P89" s="63"/>
      <c r="Q89" s="48"/>
    </row>
    <row r="90" spans="1:17" s="49" customFormat="1" ht="23.25" customHeight="1">
      <c r="A90" s="36">
        <f t="shared" si="3"/>
        <v>84</v>
      </c>
      <c r="B90" s="37" t="s">
        <v>238</v>
      </c>
      <c r="C90" s="38" t="s">
        <v>239</v>
      </c>
      <c r="D90" s="39" t="s">
        <v>240</v>
      </c>
      <c r="E90" s="40" t="s">
        <v>204</v>
      </c>
      <c r="F90" s="41">
        <v>6.6</v>
      </c>
      <c r="G90" s="41">
        <v>8</v>
      </c>
      <c r="H90" s="42">
        <v>8</v>
      </c>
      <c r="I90" s="43">
        <v>6.361249999999999</v>
      </c>
      <c r="J90" s="44">
        <v>7</v>
      </c>
      <c r="K90" s="44">
        <v>8</v>
      </c>
      <c r="L90" s="44">
        <v>8</v>
      </c>
      <c r="M90" s="45">
        <v>7.013958333333333</v>
      </c>
      <c r="N90" s="46" t="str">
        <f t="shared" si="2"/>
        <v>Khá</v>
      </c>
      <c r="O90" s="63"/>
      <c r="P90" s="63"/>
      <c r="Q90" s="48"/>
    </row>
    <row r="91" spans="1:17" s="49" customFormat="1" ht="23.25" customHeight="1">
      <c r="A91" s="36">
        <f t="shared" si="3"/>
        <v>85</v>
      </c>
      <c r="B91" s="37" t="s">
        <v>241</v>
      </c>
      <c r="C91" s="38" t="s">
        <v>242</v>
      </c>
      <c r="D91" s="39" t="s">
        <v>195</v>
      </c>
      <c r="E91" s="40" t="s">
        <v>204</v>
      </c>
      <c r="F91" s="41">
        <v>6.8</v>
      </c>
      <c r="G91" s="41">
        <v>7.5</v>
      </c>
      <c r="H91" s="42">
        <v>6.5</v>
      </c>
      <c r="I91" s="43">
        <v>6.103333333333334</v>
      </c>
      <c r="J91" s="44">
        <v>7</v>
      </c>
      <c r="K91" s="44">
        <v>7</v>
      </c>
      <c r="L91" s="44">
        <v>6</v>
      </c>
      <c r="M91" s="45">
        <v>6.385</v>
      </c>
      <c r="N91" s="46" t="str">
        <f t="shared" si="2"/>
        <v>TB Khá</v>
      </c>
      <c r="O91" s="63"/>
      <c r="P91" s="63"/>
      <c r="Q91" s="48"/>
    </row>
    <row r="92" spans="1:17" s="49" customFormat="1" ht="23.25" customHeight="1">
      <c r="A92" s="36">
        <f t="shared" si="3"/>
        <v>86</v>
      </c>
      <c r="B92" s="37" t="s">
        <v>216</v>
      </c>
      <c r="C92" s="38" t="s">
        <v>85</v>
      </c>
      <c r="D92" s="39" t="s">
        <v>243</v>
      </c>
      <c r="E92" s="40" t="s">
        <v>244</v>
      </c>
      <c r="F92" s="41">
        <v>6.8</v>
      </c>
      <c r="G92" s="41">
        <v>7.5</v>
      </c>
      <c r="H92" s="42">
        <v>6.5</v>
      </c>
      <c r="I92" s="43">
        <v>5.631249999999999</v>
      </c>
      <c r="J92" s="44">
        <v>6.5</v>
      </c>
      <c r="K92" s="44">
        <v>7</v>
      </c>
      <c r="L92" s="44">
        <v>6.5</v>
      </c>
      <c r="M92" s="45">
        <v>6.148958333333333</v>
      </c>
      <c r="N92" s="46" t="str">
        <f t="shared" si="2"/>
        <v>TB Khá</v>
      </c>
      <c r="O92" s="63"/>
      <c r="P92" s="63"/>
      <c r="Q92" s="48"/>
    </row>
    <row r="93" spans="1:17" s="49" customFormat="1" ht="23.25" customHeight="1">
      <c r="A93" s="36">
        <f t="shared" si="3"/>
        <v>87</v>
      </c>
      <c r="B93" s="37" t="s">
        <v>245</v>
      </c>
      <c r="C93" s="38" t="s">
        <v>246</v>
      </c>
      <c r="D93" s="39" t="s">
        <v>247</v>
      </c>
      <c r="E93" s="40" t="s">
        <v>204</v>
      </c>
      <c r="F93" s="41">
        <v>7.8</v>
      </c>
      <c r="G93" s="41">
        <v>7</v>
      </c>
      <c r="H93" s="42">
        <v>6.5</v>
      </c>
      <c r="I93" s="43">
        <v>5.800833333333333</v>
      </c>
      <c r="J93" s="44">
        <v>6.5</v>
      </c>
      <c r="K93" s="44">
        <v>7</v>
      </c>
      <c r="L93" s="44">
        <v>5.5</v>
      </c>
      <c r="M93" s="45">
        <v>6.067083333333333</v>
      </c>
      <c r="N93" s="46" t="str">
        <f t="shared" si="2"/>
        <v>TB Khá</v>
      </c>
      <c r="O93" s="63"/>
      <c r="P93" s="63"/>
      <c r="Q93" s="48"/>
    </row>
    <row r="94" spans="1:17" s="49" customFormat="1" ht="23.25" customHeight="1">
      <c r="A94" s="36">
        <f t="shared" si="3"/>
        <v>88</v>
      </c>
      <c r="B94" s="37" t="s">
        <v>248</v>
      </c>
      <c r="C94" s="38" t="s">
        <v>249</v>
      </c>
      <c r="D94" s="39" t="s">
        <v>250</v>
      </c>
      <c r="E94" s="40" t="s">
        <v>204</v>
      </c>
      <c r="F94" s="41">
        <v>6.4</v>
      </c>
      <c r="G94" s="41">
        <v>6.5</v>
      </c>
      <c r="H94" s="42">
        <v>7.5</v>
      </c>
      <c r="I94" s="43">
        <v>5.6925</v>
      </c>
      <c r="J94" s="44">
        <v>6</v>
      </c>
      <c r="K94" s="44">
        <v>7</v>
      </c>
      <c r="L94" s="44">
        <v>6</v>
      </c>
      <c r="M94" s="45">
        <v>6.0129166666666665</v>
      </c>
      <c r="N94" s="46" t="str">
        <f t="shared" si="2"/>
        <v>TB Khá</v>
      </c>
      <c r="O94" s="63"/>
      <c r="P94" s="63"/>
      <c r="Q94" s="48"/>
    </row>
    <row r="95" spans="1:17" s="49" customFormat="1" ht="23.25" customHeight="1">
      <c r="A95" s="36">
        <f t="shared" si="3"/>
        <v>89</v>
      </c>
      <c r="B95" s="37" t="s">
        <v>229</v>
      </c>
      <c r="C95" s="38" t="s">
        <v>189</v>
      </c>
      <c r="D95" s="39" t="s">
        <v>251</v>
      </c>
      <c r="E95" s="40" t="s">
        <v>204</v>
      </c>
      <c r="F95" s="41">
        <v>7.4</v>
      </c>
      <c r="G95" s="41">
        <v>7</v>
      </c>
      <c r="H95" s="42">
        <v>7</v>
      </c>
      <c r="I95" s="43">
        <v>6.238333333333333</v>
      </c>
      <c r="J95" s="44">
        <v>7</v>
      </c>
      <c r="K95" s="44">
        <v>7</v>
      </c>
      <c r="L95" s="44">
        <v>7</v>
      </c>
      <c r="M95" s="45">
        <v>6.619166666666667</v>
      </c>
      <c r="N95" s="46" t="str">
        <f t="shared" si="2"/>
        <v>TB Khá</v>
      </c>
      <c r="O95" s="63"/>
      <c r="P95" s="63"/>
      <c r="Q95" s="48"/>
    </row>
    <row r="96" spans="1:17" s="49" customFormat="1" ht="23.25" customHeight="1">
      <c r="A96" s="36">
        <f t="shared" si="3"/>
        <v>90</v>
      </c>
      <c r="B96" s="37" t="s">
        <v>252</v>
      </c>
      <c r="C96" s="38" t="s">
        <v>189</v>
      </c>
      <c r="D96" s="39" t="s">
        <v>240</v>
      </c>
      <c r="E96" s="40" t="s">
        <v>204</v>
      </c>
      <c r="F96" s="41">
        <v>7</v>
      </c>
      <c r="G96" s="41">
        <v>7</v>
      </c>
      <c r="H96" s="42">
        <v>7</v>
      </c>
      <c r="I96" s="43">
        <v>6.334166666666667</v>
      </c>
      <c r="J96" s="44">
        <v>7</v>
      </c>
      <c r="K96" s="44">
        <v>7</v>
      </c>
      <c r="L96" s="44">
        <v>6.5</v>
      </c>
      <c r="M96" s="45">
        <v>6.58375</v>
      </c>
      <c r="N96" s="46" t="str">
        <f t="shared" si="2"/>
        <v>TB Khá</v>
      </c>
      <c r="O96" s="63"/>
      <c r="P96" s="63"/>
      <c r="Q96" s="48"/>
    </row>
    <row r="97" spans="1:17" s="49" customFormat="1" ht="23.25" customHeight="1">
      <c r="A97" s="36">
        <f t="shared" si="3"/>
        <v>91</v>
      </c>
      <c r="B97" s="37" t="s">
        <v>253</v>
      </c>
      <c r="C97" s="38" t="s">
        <v>189</v>
      </c>
      <c r="D97" s="39" t="s">
        <v>254</v>
      </c>
      <c r="E97" s="40" t="s">
        <v>204</v>
      </c>
      <c r="F97" s="41">
        <v>7.4</v>
      </c>
      <c r="G97" s="41">
        <v>7.5</v>
      </c>
      <c r="H97" s="42">
        <v>7.5</v>
      </c>
      <c r="I97" s="43">
        <v>6.236250000000001</v>
      </c>
      <c r="J97" s="44">
        <v>7</v>
      </c>
      <c r="K97" s="44">
        <v>7</v>
      </c>
      <c r="L97" s="44">
        <v>6</v>
      </c>
      <c r="M97" s="45">
        <v>6.451458333333334</v>
      </c>
      <c r="N97" s="46" t="str">
        <f t="shared" si="2"/>
        <v>TB Khá</v>
      </c>
      <c r="O97" s="63"/>
      <c r="P97" s="63"/>
      <c r="Q97" s="48"/>
    </row>
    <row r="98" spans="1:17" s="49" customFormat="1" ht="23.25" customHeight="1">
      <c r="A98" s="36">
        <f t="shared" si="3"/>
        <v>92</v>
      </c>
      <c r="B98" s="37" t="s">
        <v>255</v>
      </c>
      <c r="C98" s="38" t="s">
        <v>256</v>
      </c>
      <c r="D98" s="39" t="s">
        <v>178</v>
      </c>
      <c r="E98" s="40" t="s">
        <v>204</v>
      </c>
      <c r="F98" s="41">
        <v>8</v>
      </c>
      <c r="G98" s="41">
        <v>8</v>
      </c>
      <c r="H98" s="42">
        <v>7</v>
      </c>
      <c r="I98" s="43">
        <v>6.396249999999998</v>
      </c>
      <c r="J98" s="44">
        <v>7</v>
      </c>
      <c r="K98" s="44">
        <v>7</v>
      </c>
      <c r="L98" s="44">
        <v>8.5</v>
      </c>
      <c r="M98" s="45">
        <v>6.948125</v>
      </c>
      <c r="N98" s="46" t="str">
        <f t="shared" si="2"/>
        <v>TB Khá</v>
      </c>
      <c r="O98" s="63"/>
      <c r="P98" s="63"/>
      <c r="Q98" s="48"/>
    </row>
    <row r="99" spans="1:17" s="49" customFormat="1" ht="23.25" customHeight="1">
      <c r="A99" s="36">
        <f t="shared" si="3"/>
        <v>93</v>
      </c>
      <c r="B99" s="37" t="s">
        <v>107</v>
      </c>
      <c r="C99" s="38" t="s">
        <v>108</v>
      </c>
      <c r="D99" s="39" t="s">
        <v>257</v>
      </c>
      <c r="E99" s="40" t="s">
        <v>204</v>
      </c>
      <c r="F99" s="41">
        <v>8.8</v>
      </c>
      <c r="G99" s="41">
        <v>7.5</v>
      </c>
      <c r="H99" s="42">
        <v>7</v>
      </c>
      <c r="I99" s="43">
        <v>6.314166666666666</v>
      </c>
      <c r="J99" s="44">
        <v>6.5</v>
      </c>
      <c r="K99" s="44">
        <v>7</v>
      </c>
      <c r="L99" s="44">
        <v>9</v>
      </c>
      <c r="M99" s="45">
        <v>6.907083333333333</v>
      </c>
      <c r="N99" s="46" t="str">
        <f t="shared" si="2"/>
        <v>TB Khá</v>
      </c>
      <c r="O99" s="63"/>
      <c r="P99" s="63"/>
      <c r="Q99" s="48"/>
    </row>
    <row r="100" spans="1:17" s="49" customFormat="1" ht="23.25" customHeight="1">
      <c r="A100" s="36">
        <f t="shared" si="3"/>
        <v>94</v>
      </c>
      <c r="B100" s="37" t="s">
        <v>77</v>
      </c>
      <c r="C100" s="38" t="s">
        <v>258</v>
      </c>
      <c r="D100" s="39" t="s">
        <v>240</v>
      </c>
      <c r="E100" s="40" t="s">
        <v>204</v>
      </c>
      <c r="F100" s="41">
        <v>7.4</v>
      </c>
      <c r="G100" s="41">
        <v>8</v>
      </c>
      <c r="H100" s="42">
        <v>7</v>
      </c>
      <c r="I100" s="43">
        <v>5.935416666666666</v>
      </c>
      <c r="J100" s="44">
        <v>6</v>
      </c>
      <c r="K100" s="44">
        <v>8</v>
      </c>
      <c r="L100" s="44">
        <v>7</v>
      </c>
      <c r="M100" s="45">
        <v>6.4677083333333325</v>
      </c>
      <c r="N100" s="46" t="str">
        <f t="shared" si="2"/>
        <v>TB Khá</v>
      </c>
      <c r="O100" s="96"/>
      <c r="P100" s="96"/>
      <c r="Q100" s="48"/>
    </row>
    <row r="101" spans="1:17" s="49" customFormat="1" ht="23.25" customHeight="1">
      <c r="A101" s="36">
        <f t="shared" si="3"/>
        <v>95</v>
      </c>
      <c r="B101" s="37" t="s">
        <v>33</v>
      </c>
      <c r="C101" s="38" t="s">
        <v>259</v>
      </c>
      <c r="D101" s="39" t="s">
        <v>260</v>
      </c>
      <c r="E101" s="40" t="s">
        <v>204</v>
      </c>
      <c r="F101" s="41">
        <v>7.8</v>
      </c>
      <c r="G101" s="41">
        <v>9</v>
      </c>
      <c r="H101" s="42">
        <v>8</v>
      </c>
      <c r="I101" s="43">
        <v>7.175000000000001</v>
      </c>
      <c r="J101" s="44">
        <v>7</v>
      </c>
      <c r="K101" s="44">
        <v>7</v>
      </c>
      <c r="L101" s="44">
        <v>7</v>
      </c>
      <c r="M101" s="45">
        <v>7.0875</v>
      </c>
      <c r="N101" s="46" t="str">
        <f t="shared" si="2"/>
        <v>Khá</v>
      </c>
      <c r="O101" s="62" t="s">
        <v>205</v>
      </c>
      <c r="P101" s="62" t="s">
        <v>26</v>
      </c>
      <c r="Q101" s="48"/>
    </row>
    <row r="102" spans="1:17" s="49" customFormat="1" ht="23.25" customHeight="1">
      <c r="A102" s="36">
        <f t="shared" si="3"/>
        <v>96</v>
      </c>
      <c r="B102" s="37" t="s">
        <v>261</v>
      </c>
      <c r="C102" s="38" t="s">
        <v>262</v>
      </c>
      <c r="D102" s="39" t="s">
        <v>263</v>
      </c>
      <c r="E102" s="40" t="s">
        <v>204</v>
      </c>
      <c r="F102" s="41">
        <v>7</v>
      </c>
      <c r="G102" s="41">
        <v>7</v>
      </c>
      <c r="H102" s="42">
        <v>5.5</v>
      </c>
      <c r="I102" s="43">
        <v>6.358750000000001</v>
      </c>
      <c r="J102" s="44">
        <v>6.5</v>
      </c>
      <c r="K102" s="44">
        <v>7</v>
      </c>
      <c r="L102" s="44">
        <v>7</v>
      </c>
      <c r="M102" s="45">
        <v>6.596041666666666</v>
      </c>
      <c r="N102" s="46" t="str">
        <f t="shared" si="2"/>
        <v>TB Khá</v>
      </c>
      <c r="O102" s="63"/>
      <c r="P102" s="63"/>
      <c r="Q102" s="48"/>
    </row>
    <row r="103" spans="1:17" s="49" customFormat="1" ht="23.25" customHeight="1" thickBot="1">
      <c r="A103" s="97">
        <f t="shared" si="3"/>
        <v>97</v>
      </c>
      <c r="B103" s="98" t="s">
        <v>95</v>
      </c>
      <c r="C103" s="99" t="s">
        <v>114</v>
      </c>
      <c r="D103" s="100" t="s">
        <v>264</v>
      </c>
      <c r="E103" s="101" t="s">
        <v>204</v>
      </c>
      <c r="F103" s="102">
        <v>7.2</v>
      </c>
      <c r="G103" s="102">
        <v>8</v>
      </c>
      <c r="H103" s="103">
        <v>8</v>
      </c>
      <c r="I103" s="104">
        <v>6.307916666666666</v>
      </c>
      <c r="J103" s="105">
        <v>7</v>
      </c>
      <c r="K103" s="105">
        <v>7</v>
      </c>
      <c r="L103" s="105">
        <v>5.5</v>
      </c>
      <c r="M103" s="106">
        <v>6.403958333333334</v>
      </c>
      <c r="N103" s="107" t="str">
        <f t="shared" si="2"/>
        <v>TB Khá</v>
      </c>
      <c r="O103" s="73"/>
      <c r="P103" s="73"/>
      <c r="Q103" s="107"/>
    </row>
    <row r="104" spans="1:17" s="49" customFormat="1" ht="23.25" customHeight="1">
      <c r="A104" s="108">
        <f t="shared" si="3"/>
        <v>98</v>
      </c>
      <c r="B104" s="109" t="s">
        <v>265</v>
      </c>
      <c r="C104" s="110" t="s">
        <v>266</v>
      </c>
      <c r="D104" s="111" t="s">
        <v>267</v>
      </c>
      <c r="E104" s="112" t="s">
        <v>24</v>
      </c>
      <c r="F104" s="113">
        <v>9</v>
      </c>
      <c r="G104" s="113">
        <v>9</v>
      </c>
      <c r="H104" s="114">
        <v>9</v>
      </c>
      <c r="I104" s="115">
        <v>7.091666666666668</v>
      </c>
      <c r="J104" s="116">
        <v>7</v>
      </c>
      <c r="K104" s="116">
        <v>8</v>
      </c>
      <c r="L104" s="116">
        <v>8</v>
      </c>
      <c r="M104" s="117">
        <v>7.379166666666667</v>
      </c>
      <c r="N104" s="46" t="str">
        <f t="shared" si="2"/>
        <v>Khá</v>
      </c>
      <c r="O104" s="85" t="s">
        <v>268</v>
      </c>
      <c r="P104" s="85" t="s">
        <v>26</v>
      </c>
      <c r="Q104" s="118"/>
    </row>
    <row r="105" spans="1:17" s="49" customFormat="1" ht="23.25" customHeight="1">
      <c r="A105" s="36">
        <f t="shared" si="3"/>
        <v>99</v>
      </c>
      <c r="B105" s="37" t="s">
        <v>269</v>
      </c>
      <c r="C105" s="38" t="s">
        <v>270</v>
      </c>
      <c r="D105" s="39" t="s">
        <v>271</v>
      </c>
      <c r="E105" s="40" t="s">
        <v>24</v>
      </c>
      <c r="F105" s="41">
        <v>8</v>
      </c>
      <c r="G105" s="41">
        <v>7</v>
      </c>
      <c r="H105" s="42">
        <v>8</v>
      </c>
      <c r="I105" s="43">
        <v>6.007708333333333</v>
      </c>
      <c r="J105" s="44">
        <v>7</v>
      </c>
      <c r="K105" s="44">
        <v>6</v>
      </c>
      <c r="L105" s="44">
        <v>6</v>
      </c>
      <c r="M105" s="45">
        <v>6.170520833333333</v>
      </c>
      <c r="N105" s="46" t="str">
        <f t="shared" si="2"/>
        <v>TB Khá</v>
      </c>
      <c r="O105" s="63"/>
      <c r="P105" s="63"/>
      <c r="Q105" s="48"/>
    </row>
    <row r="106" spans="1:17" s="49" customFormat="1" ht="23.25" customHeight="1">
      <c r="A106" s="36">
        <f t="shared" si="3"/>
        <v>100</v>
      </c>
      <c r="B106" s="37" t="s">
        <v>272</v>
      </c>
      <c r="C106" s="38" t="s">
        <v>273</v>
      </c>
      <c r="D106" s="39" t="s">
        <v>274</v>
      </c>
      <c r="E106" s="40" t="s">
        <v>24</v>
      </c>
      <c r="F106" s="41">
        <v>7</v>
      </c>
      <c r="G106" s="41">
        <v>7</v>
      </c>
      <c r="H106" s="42">
        <v>7</v>
      </c>
      <c r="I106" s="43">
        <v>5.965</v>
      </c>
      <c r="J106" s="44">
        <v>7.5</v>
      </c>
      <c r="K106" s="44">
        <v>6</v>
      </c>
      <c r="L106" s="44">
        <v>6</v>
      </c>
      <c r="M106" s="45">
        <v>6.2325</v>
      </c>
      <c r="N106" s="46" t="str">
        <f t="shared" si="2"/>
        <v>TB Khá</v>
      </c>
      <c r="O106" s="63"/>
      <c r="P106" s="63"/>
      <c r="Q106" s="48"/>
    </row>
    <row r="107" spans="1:17" s="49" customFormat="1" ht="23.25" customHeight="1">
      <c r="A107" s="36">
        <f t="shared" si="3"/>
        <v>101</v>
      </c>
      <c r="B107" s="37" t="s">
        <v>275</v>
      </c>
      <c r="C107" s="38" t="s">
        <v>276</v>
      </c>
      <c r="D107" s="39" t="s">
        <v>277</v>
      </c>
      <c r="E107" s="40" t="s">
        <v>24</v>
      </c>
      <c r="F107" s="41">
        <v>7</v>
      </c>
      <c r="G107" s="41">
        <v>8</v>
      </c>
      <c r="H107" s="42">
        <v>8</v>
      </c>
      <c r="I107" s="43">
        <v>6.033124999999999</v>
      </c>
      <c r="J107" s="44">
        <v>7</v>
      </c>
      <c r="K107" s="44">
        <v>6</v>
      </c>
      <c r="L107" s="44">
        <v>7</v>
      </c>
      <c r="M107" s="45">
        <v>6.349895833333333</v>
      </c>
      <c r="N107" s="46" t="str">
        <f t="shared" si="2"/>
        <v>TB Khá</v>
      </c>
      <c r="O107" s="63"/>
      <c r="P107" s="63"/>
      <c r="Q107" s="48"/>
    </row>
    <row r="108" spans="1:17" s="49" customFormat="1" ht="23.25" customHeight="1">
      <c r="A108" s="36">
        <f t="shared" si="3"/>
        <v>102</v>
      </c>
      <c r="B108" s="37" t="s">
        <v>216</v>
      </c>
      <c r="C108" s="38" t="s">
        <v>278</v>
      </c>
      <c r="D108" s="39" t="s">
        <v>279</v>
      </c>
      <c r="E108" s="40" t="s">
        <v>24</v>
      </c>
      <c r="F108" s="41">
        <v>9</v>
      </c>
      <c r="G108" s="41">
        <v>9</v>
      </c>
      <c r="H108" s="42">
        <v>9</v>
      </c>
      <c r="I108" s="43">
        <v>7.405625000000001</v>
      </c>
      <c r="J108" s="44">
        <v>8</v>
      </c>
      <c r="K108" s="44">
        <v>7</v>
      </c>
      <c r="L108" s="44">
        <v>8</v>
      </c>
      <c r="M108" s="45">
        <v>7.536145833333334</v>
      </c>
      <c r="N108" s="46" t="str">
        <f t="shared" si="2"/>
        <v>Khá</v>
      </c>
      <c r="O108" s="63"/>
      <c r="P108" s="63"/>
      <c r="Q108" s="48"/>
    </row>
    <row r="109" spans="1:17" s="49" customFormat="1" ht="23.25" customHeight="1">
      <c r="A109" s="36">
        <f t="shared" si="3"/>
        <v>103</v>
      </c>
      <c r="B109" s="37" t="s">
        <v>216</v>
      </c>
      <c r="C109" s="38" t="s">
        <v>221</v>
      </c>
      <c r="D109" s="39" t="s">
        <v>280</v>
      </c>
      <c r="E109" s="40" t="s">
        <v>24</v>
      </c>
      <c r="F109" s="41">
        <v>6</v>
      </c>
      <c r="G109" s="41">
        <v>7</v>
      </c>
      <c r="H109" s="42">
        <v>7</v>
      </c>
      <c r="I109" s="43">
        <v>5.556666666666666</v>
      </c>
      <c r="J109" s="44">
        <v>6</v>
      </c>
      <c r="K109" s="44">
        <v>7</v>
      </c>
      <c r="L109" s="44">
        <v>5</v>
      </c>
      <c r="M109" s="45">
        <v>5.778333333333332</v>
      </c>
      <c r="N109" s="46" t="str">
        <f t="shared" si="2"/>
        <v>Trung bình</v>
      </c>
      <c r="O109" s="63"/>
      <c r="P109" s="63"/>
      <c r="Q109" s="48"/>
    </row>
    <row r="110" spans="1:17" s="49" customFormat="1" ht="23.25" customHeight="1">
      <c r="A110" s="36">
        <f t="shared" si="3"/>
        <v>104</v>
      </c>
      <c r="B110" s="37" t="s">
        <v>208</v>
      </c>
      <c r="C110" s="38" t="s">
        <v>242</v>
      </c>
      <c r="D110" s="39" t="s">
        <v>281</v>
      </c>
      <c r="E110" s="40" t="s">
        <v>24</v>
      </c>
      <c r="F110" s="41">
        <v>8</v>
      </c>
      <c r="G110" s="41">
        <v>8</v>
      </c>
      <c r="H110" s="42">
        <v>7</v>
      </c>
      <c r="I110" s="43">
        <v>7.352916666666668</v>
      </c>
      <c r="J110" s="44">
        <v>7</v>
      </c>
      <c r="K110" s="44">
        <v>7</v>
      </c>
      <c r="L110" s="44">
        <v>8.5</v>
      </c>
      <c r="M110" s="45">
        <v>7.4264583333333345</v>
      </c>
      <c r="N110" s="46" t="str">
        <f t="shared" si="2"/>
        <v>Khá</v>
      </c>
      <c r="O110" s="63"/>
      <c r="P110" s="63"/>
      <c r="Q110" s="48"/>
    </row>
    <row r="111" spans="1:17" s="49" customFormat="1" ht="23.25" customHeight="1">
      <c r="A111" s="36">
        <f t="shared" si="3"/>
        <v>105</v>
      </c>
      <c r="B111" s="37" t="s">
        <v>282</v>
      </c>
      <c r="C111" s="38" t="s">
        <v>283</v>
      </c>
      <c r="D111" s="39" t="s">
        <v>284</v>
      </c>
      <c r="E111" s="40" t="s">
        <v>24</v>
      </c>
      <c r="F111" s="41">
        <v>8</v>
      </c>
      <c r="G111" s="41">
        <v>7</v>
      </c>
      <c r="H111" s="42">
        <v>8</v>
      </c>
      <c r="I111" s="43">
        <v>5.745</v>
      </c>
      <c r="J111" s="44">
        <v>7</v>
      </c>
      <c r="K111" s="44">
        <v>6</v>
      </c>
      <c r="L111" s="44">
        <v>5</v>
      </c>
      <c r="M111" s="45">
        <v>5.8725</v>
      </c>
      <c r="N111" s="46" t="str">
        <f t="shared" si="2"/>
        <v>Trung bình</v>
      </c>
      <c r="O111" s="63"/>
      <c r="P111" s="63"/>
      <c r="Q111" s="48"/>
    </row>
    <row r="112" spans="1:17" s="49" customFormat="1" ht="23.25" customHeight="1">
      <c r="A112" s="36">
        <f t="shared" si="3"/>
        <v>106</v>
      </c>
      <c r="B112" s="37" t="s">
        <v>285</v>
      </c>
      <c r="C112" s="38" t="s">
        <v>286</v>
      </c>
      <c r="D112" s="39" t="s">
        <v>287</v>
      </c>
      <c r="E112" s="40" t="s">
        <v>24</v>
      </c>
      <c r="F112" s="41">
        <v>7</v>
      </c>
      <c r="G112" s="41">
        <v>7</v>
      </c>
      <c r="H112" s="42">
        <v>7</v>
      </c>
      <c r="I112" s="43">
        <v>5.34875</v>
      </c>
      <c r="J112" s="44">
        <v>6</v>
      </c>
      <c r="K112" s="44">
        <v>5</v>
      </c>
      <c r="L112" s="44">
        <v>5</v>
      </c>
      <c r="M112" s="45">
        <v>5.3410416666666665</v>
      </c>
      <c r="N112" s="46" t="str">
        <f t="shared" si="2"/>
        <v>Trung bình</v>
      </c>
      <c r="O112" s="63"/>
      <c r="P112" s="63"/>
      <c r="Q112" s="48"/>
    </row>
    <row r="113" spans="1:17" s="49" customFormat="1" ht="23.25" customHeight="1">
      <c r="A113" s="36">
        <f t="shared" si="3"/>
        <v>107</v>
      </c>
      <c r="B113" s="37" t="s">
        <v>288</v>
      </c>
      <c r="C113" s="38" t="s">
        <v>289</v>
      </c>
      <c r="D113" s="39" t="s">
        <v>290</v>
      </c>
      <c r="E113" s="40" t="s">
        <v>24</v>
      </c>
      <c r="F113" s="41">
        <v>6</v>
      </c>
      <c r="G113" s="41">
        <v>8</v>
      </c>
      <c r="H113" s="42">
        <v>7</v>
      </c>
      <c r="I113" s="43">
        <v>5.469791666666667</v>
      </c>
      <c r="J113" s="44">
        <v>6</v>
      </c>
      <c r="K113" s="44">
        <v>6</v>
      </c>
      <c r="L113" s="44">
        <v>5</v>
      </c>
      <c r="M113" s="45">
        <v>5.568229166666667</v>
      </c>
      <c r="N113" s="46" t="str">
        <f t="shared" si="2"/>
        <v>Trung bình</v>
      </c>
      <c r="O113" s="63"/>
      <c r="P113" s="63"/>
      <c r="Q113" s="48"/>
    </row>
    <row r="114" spans="1:17" s="49" customFormat="1" ht="23.25" customHeight="1">
      <c r="A114" s="36">
        <f t="shared" si="3"/>
        <v>108</v>
      </c>
      <c r="B114" s="37" t="s">
        <v>291</v>
      </c>
      <c r="C114" s="38" t="s">
        <v>292</v>
      </c>
      <c r="D114" s="39" t="s">
        <v>293</v>
      </c>
      <c r="E114" s="40" t="s">
        <v>294</v>
      </c>
      <c r="F114" s="41">
        <v>7</v>
      </c>
      <c r="G114" s="41">
        <v>7</v>
      </c>
      <c r="H114" s="42">
        <v>8</v>
      </c>
      <c r="I114" s="43">
        <v>5.75375</v>
      </c>
      <c r="J114" s="44">
        <v>7</v>
      </c>
      <c r="K114" s="44">
        <v>6</v>
      </c>
      <c r="L114" s="44">
        <v>5</v>
      </c>
      <c r="M114" s="45">
        <v>5.876875</v>
      </c>
      <c r="N114" s="46" t="str">
        <f t="shared" si="2"/>
        <v>Trung bình</v>
      </c>
      <c r="O114" s="63"/>
      <c r="P114" s="63"/>
      <c r="Q114" s="48"/>
    </row>
    <row r="115" spans="1:17" s="49" customFormat="1" ht="23.25" customHeight="1">
      <c r="A115" s="36">
        <f t="shared" si="3"/>
        <v>109</v>
      </c>
      <c r="B115" s="37" t="s">
        <v>33</v>
      </c>
      <c r="C115" s="38" t="s">
        <v>295</v>
      </c>
      <c r="D115" s="39" t="s">
        <v>296</v>
      </c>
      <c r="E115" s="40" t="s">
        <v>24</v>
      </c>
      <c r="F115" s="41">
        <v>8</v>
      </c>
      <c r="G115" s="41">
        <v>7</v>
      </c>
      <c r="H115" s="42">
        <v>8</v>
      </c>
      <c r="I115" s="43">
        <v>6.394166666666666</v>
      </c>
      <c r="J115" s="44">
        <v>7</v>
      </c>
      <c r="K115" s="44">
        <v>5</v>
      </c>
      <c r="L115" s="44">
        <v>5</v>
      </c>
      <c r="M115" s="45">
        <v>6.0304166666666665</v>
      </c>
      <c r="N115" s="46" t="str">
        <f t="shared" si="2"/>
        <v>TB Khá</v>
      </c>
      <c r="O115" s="63"/>
      <c r="P115" s="63"/>
      <c r="Q115" s="48"/>
    </row>
    <row r="116" spans="1:17" s="49" customFormat="1" ht="23.25" customHeight="1" thickBot="1">
      <c r="A116" s="97">
        <f t="shared" si="3"/>
        <v>110</v>
      </c>
      <c r="B116" s="98" t="s">
        <v>297</v>
      </c>
      <c r="C116" s="99" t="s">
        <v>298</v>
      </c>
      <c r="D116" s="100" t="s">
        <v>299</v>
      </c>
      <c r="E116" s="101" t="s">
        <v>24</v>
      </c>
      <c r="F116" s="102">
        <v>7</v>
      </c>
      <c r="G116" s="102">
        <v>8</v>
      </c>
      <c r="H116" s="103">
        <v>9</v>
      </c>
      <c r="I116" s="104">
        <v>6.4487499999999995</v>
      </c>
      <c r="J116" s="105">
        <v>6</v>
      </c>
      <c r="K116" s="105">
        <v>6</v>
      </c>
      <c r="L116" s="105">
        <v>7.5</v>
      </c>
      <c r="M116" s="106">
        <v>6.474375</v>
      </c>
      <c r="N116" s="107" t="str">
        <f t="shared" si="2"/>
        <v>TB Khá</v>
      </c>
      <c r="O116" s="73"/>
      <c r="P116" s="73"/>
      <c r="Q116" s="107"/>
    </row>
    <row r="117" spans="1:17" s="49" customFormat="1" ht="23.25" customHeight="1">
      <c r="A117" s="108">
        <f t="shared" si="3"/>
        <v>111</v>
      </c>
      <c r="B117" s="109" t="s">
        <v>300</v>
      </c>
      <c r="C117" s="110" t="s">
        <v>22</v>
      </c>
      <c r="D117" s="111" t="s">
        <v>301</v>
      </c>
      <c r="E117" s="112" t="s">
        <v>24</v>
      </c>
      <c r="F117" s="113">
        <v>8</v>
      </c>
      <c r="G117" s="113">
        <v>7</v>
      </c>
      <c r="H117" s="114">
        <v>7</v>
      </c>
      <c r="I117" s="115">
        <v>6.708244047619048</v>
      </c>
      <c r="J117" s="116">
        <v>6.5</v>
      </c>
      <c r="K117" s="116">
        <v>8</v>
      </c>
      <c r="L117" s="116">
        <v>8</v>
      </c>
      <c r="M117" s="117">
        <v>7.1041220238095235</v>
      </c>
      <c r="N117" s="46" t="str">
        <f t="shared" si="2"/>
        <v>Khá</v>
      </c>
      <c r="O117" s="85" t="s">
        <v>302</v>
      </c>
      <c r="P117" s="85" t="s">
        <v>303</v>
      </c>
      <c r="Q117" s="118"/>
    </row>
    <row r="118" spans="1:17" s="49" customFormat="1" ht="23.25" customHeight="1">
      <c r="A118" s="36">
        <f t="shared" si="3"/>
        <v>112</v>
      </c>
      <c r="B118" s="37" t="s">
        <v>300</v>
      </c>
      <c r="C118" s="38" t="s">
        <v>22</v>
      </c>
      <c r="D118" s="39" t="s">
        <v>304</v>
      </c>
      <c r="E118" s="40" t="s">
        <v>24</v>
      </c>
      <c r="F118" s="41">
        <v>7</v>
      </c>
      <c r="G118" s="41">
        <v>7</v>
      </c>
      <c r="H118" s="42">
        <v>9</v>
      </c>
      <c r="I118" s="43">
        <v>6.590119047619047</v>
      </c>
      <c r="J118" s="44">
        <v>7</v>
      </c>
      <c r="K118" s="44">
        <v>8.8</v>
      </c>
      <c r="L118" s="44">
        <v>8.5</v>
      </c>
      <c r="M118" s="45">
        <v>7.345059523809523</v>
      </c>
      <c r="N118" s="46" t="str">
        <f t="shared" si="2"/>
        <v>Khá</v>
      </c>
      <c r="O118" s="63"/>
      <c r="P118" s="63"/>
      <c r="Q118" s="48"/>
    </row>
    <row r="119" spans="1:17" s="49" customFormat="1" ht="23.25" customHeight="1">
      <c r="A119" s="36">
        <f t="shared" si="3"/>
        <v>113</v>
      </c>
      <c r="B119" s="37" t="s">
        <v>305</v>
      </c>
      <c r="C119" s="38" t="s">
        <v>22</v>
      </c>
      <c r="D119" s="39" t="s">
        <v>306</v>
      </c>
      <c r="E119" s="40" t="s">
        <v>24</v>
      </c>
      <c r="F119" s="41">
        <v>7</v>
      </c>
      <c r="G119" s="41">
        <v>7</v>
      </c>
      <c r="H119" s="42">
        <v>9</v>
      </c>
      <c r="I119" s="43">
        <v>5.969136904761904</v>
      </c>
      <c r="J119" s="44">
        <v>7</v>
      </c>
      <c r="K119" s="44">
        <v>7.6</v>
      </c>
      <c r="L119" s="44">
        <v>5</v>
      </c>
      <c r="M119" s="45">
        <v>6.251235119047619</v>
      </c>
      <c r="N119" s="46" t="str">
        <f t="shared" si="2"/>
        <v>TB Khá</v>
      </c>
      <c r="O119" s="63"/>
      <c r="P119" s="63"/>
      <c r="Q119" s="48"/>
    </row>
    <row r="120" spans="1:17" s="49" customFormat="1" ht="23.25" customHeight="1">
      <c r="A120" s="36">
        <f t="shared" si="3"/>
        <v>114</v>
      </c>
      <c r="B120" s="37" t="s">
        <v>307</v>
      </c>
      <c r="C120" s="38" t="s">
        <v>214</v>
      </c>
      <c r="D120" s="39" t="s">
        <v>308</v>
      </c>
      <c r="E120" s="40" t="s">
        <v>24</v>
      </c>
      <c r="F120" s="41">
        <v>7</v>
      </c>
      <c r="G120" s="41">
        <v>7</v>
      </c>
      <c r="H120" s="42">
        <v>8</v>
      </c>
      <c r="I120" s="43">
        <v>6.037113095238095</v>
      </c>
      <c r="J120" s="44">
        <v>7</v>
      </c>
      <c r="K120" s="44">
        <v>5.5</v>
      </c>
      <c r="L120" s="44">
        <v>5.5</v>
      </c>
      <c r="M120" s="45">
        <v>6.018556547619047</v>
      </c>
      <c r="N120" s="46" t="str">
        <f t="shared" si="2"/>
        <v>TB Khá</v>
      </c>
      <c r="O120" s="96"/>
      <c r="P120" s="96"/>
      <c r="Q120" s="48"/>
    </row>
    <row r="121" spans="1:17" s="49" customFormat="1" ht="23.25" customHeight="1">
      <c r="A121" s="36">
        <f t="shared" si="3"/>
        <v>115</v>
      </c>
      <c r="B121" s="37" t="s">
        <v>216</v>
      </c>
      <c r="C121" s="38" t="s">
        <v>44</v>
      </c>
      <c r="D121" s="39" t="s">
        <v>309</v>
      </c>
      <c r="E121" s="40" t="s">
        <v>24</v>
      </c>
      <c r="F121" s="41">
        <v>7</v>
      </c>
      <c r="G121" s="41">
        <v>6</v>
      </c>
      <c r="H121" s="42">
        <v>8</v>
      </c>
      <c r="I121" s="43">
        <v>6.003869047619047</v>
      </c>
      <c r="J121" s="44">
        <v>6.5</v>
      </c>
      <c r="K121" s="44">
        <v>6.5</v>
      </c>
      <c r="L121" s="44">
        <v>5.5</v>
      </c>
      <c r="M121" s="45">
        <v>6.085267857142857</v>
      </c>
      <c r="N121" s="46" t="str">
        <f t="shared" si="2"/>
        <v>TB Khá</v>
      </c>
      <c r="O121" s="62" t="s">
        <v>302</v>
      </c>
      <c r="P121" s="62" t="s">
        <v>303</v>
      </c>
      <c r="Q121" s="48"/>
    </row>
    <row r="122" spans="1:17" s="49" customFormat="1" ht="23.25" customHeight="1">
      <c r="A122" s="36">
        <f t="shared" si="3"/>
        <v>116</v>
      </c>
      <c r="B122" s="37" t="s">
        <v>310</v>
      </c>
      <c r="C122" s="38" t="s">
        <v>311</v>
      </c>
      <c r="D122" s="39" t="s">
        <v>219</v>
      </c>
      <c r="E122" s="40" t="s">
        <v>24</v>
      </c>
      <c r="F122" s="41">
        <v>6</v>
      </c>
      <c r="G122" s="41">
        <v>8</v>
      </c>
      <c r="H122" s="42">
        <v>8</v>
      </c>
      <c r="I122" s="43">
        <v>6.537202380952382</v>
      </c>
      <c r="J122" s="44">
        <v>7</v>
      </c>
      <c r="K122" s="44">
        <v>8</v>
      </c>
      <c r="L122" s="44">
        <v>8.5</v>
      </c>
      <c r="M122" s="45">
        <v>7.185267857142858</v>
      </c>
      <c r="N122" s="46" t="str">
        <f t="shared" si="2"/>
        <v>Khá</v>
      </c>
      <c r="O122" s="63"/>
      <c r="P122" s="63"/>
      <c r="Q122" s="48"/>
    </row>
    <row r="123" spans="1:17" s="49" customFormat="1" ht="23.25" customHeight="1">
      <c r="A123" s="36">
        <f t="shared" si="3"/>
        <v>117</v>
      </c>
      <c r="B123" s="37" t="s">
        <v>312</v>
      </c>
      <c r="C123" s="38" t="s">
        <v>311</v>
      </c>
      <c r="D123" s="39" t="s">
        <v>313</v>
      </c>
      <c r="E123" s="40" t="s">
        <v>24</v>
      </c>
      <c r="F123" s="41">
        <v>7</v>
      </c>
      <c r="G123" s="41">
        <v>8</v>
      </c>
      <c r="H123" s="42">
        <v>8</v>
      </c>
      <c r="I123" s="43">
        <v>7.243660714285714</v>
      </c>
      <c r="J123" s="44">
        <v>7</v>
      </c>
      <c r="K123" s="44">
        <v>8</v>
      </c>
      <c r="L123" s="44">
        <v>6.5</v>
      </c>
      <c r="M123" s="45">
        <v>7.205163690476191</v>
      </c>
      <c r="N123" s="46" t="str">
        <f t="shared" si="2"/>
        <v>Khá</v>
      </c>
      <c r="O123" s="63"/>
      <c r="P123" s="63"/>
      <c r="Q123" s="48"/>
    </row>
    <row r="124" spans="1:17" s="49" customFormat="1" ht="23.25" customHeight="1">
      <c r="A124" s="36">
        <f t="shared" si="3"/>
        <v>118</v>
      </c>
      <c r="B124" s="37" t="s">
        <v>33</v>
      </c>
      <c r="C124" s="38" t="s">
        <v>149</v>
      </c>
      <c r="D124" s="39" t="s">
        <v>314</v>
      </c>
      <c r="E124" s="40" t="s">
        <v>24</v>
      </c>
      <c r="F124" s="41">
        <v>8</v>
      </c>
      <c r="G124" s="41">
        <v>8</v>
      </c>
      <c r="H124" s="42">
        <v>8</v>
      </c>
      <c r="I124" s="43">
        <v>7.338422619047619</v>
      </c>
      <c r="J124" s="44">
        <v>7</v>
      </c>
      <c r="K124" s="44">
        <v>8.5</v>
      </c>
      <c r="L124" s="44">
        <v>8.5</v>
      </c>
      <c r="M124" s="45">
        <v>7.66921130952381</v>
      </c>
      <c r="N124" s="46" t="str">
        <f t="shared" si="2"/>
        <v>Khá</v>
      </c>
      <c r="O124" s="63"/>
      <c r="P124" s="63"/>
      <c r="Q124" s="48"/>
    </row>
    <row r="125" spans="1:17" s="49" customFormat="1" ht="23.25" customHeight="1">
      <c r="A125" s="36">
        <f t="shared" si="3"/>
        <v>119</v>
      </c>
      <c r="B125" s="37" t="s">
        <v>315</v>
      </c>
      <c r="C125" s="38" t="s">
        <v>316</v>
      </c>
      <c r="D125" s="39" t="s">
        <v>317</v>
      </c>
      <c r="E125" s="40" t="s">
        <v>24</v>
      </c>
      <c r="F125" s="41">
        <v>7</v>
      </c>
      <c r="G125" s="41">
        <v>7</v>
      </c>
      <c r="H125" s="42">
        <v>8</v>
      </c>
      <c r="I125" s="43">
        <v>6.83047619047619</v>
      </c>
      <c r="J125" s="44">
        <v>7</v>
      </c>
      <c r="K125" s="44">
        <v>9</v>
      </c>
      <c r="L125" s="44">
        <v>7</v>
      </c>
      <c r="M125" s="45">
        <v>7.248571428571429</v>
      </c>
      <c r="N125" s="46" t="str">
        <f t="shared" si="2"/>
        <v>Khá</v>
      </c>
      <c r="O125" s="63"/>
      <c r="P125" s="63"/>
      <c r="Q125" s="48"/>
    </row>
    <row r="126" spans="1:17" s="49" customFormat="1" ht="23.25" customHeight="1">
      <c r="A126" s="36">
        <f t="shared" si="3"/>
        <v>120</v>
      </c>
      <c r="B126" s="37" t="s">
        <v>318</v>
      </c>
      <c r="C126" s="38" t="s">
        <v>316</v>
      </c>
      <c r="D126" s="39" t="s">
        <v>287</v>
      </c>
      <c r="E126" s="40" t="s">
        <v>24</v>
      </c>
      <c r="F126" s="41">
        <v>6</v>
      </c>
      <c r="G126" s="41">
        <v>7</v>
      </c>
      <c r="H126" s="42">
        <v>8</v>
      </c>
      <c r="I126" s="43">
        <v>6.107410714285716</v>
      </c>
      <c r="J126" s="44">
        <v>7</v>
      </c>
      <c r="K126" s="44">
        <v>8.25</v>
      </c>
      <c r="L126" s="44">
        <v>7.25</v>
      </c>
      <c r="M126" s="45">
        <v>6.803705357142858</v>
      </c>
      <c r="N126" s="46" t="str">
        <f t="shared" si="2"/>
        <v>TB Khá</v>
      </c>
      <c r="O126" s="63"/>
      <c r="P126" s="63"/>
      <c r="Q126" s="48"/>
    </row>
    <row r="127" spans="1:17" s="49" customFormat="1" ht="23.25" customHeight="1">
      <c r="A127" s="36">
        <f t="shared" si="3"/>
        <v>121</v>
      </c>
      <c r="B127" s="37" t="s">
        <v>319</v>
      </c>
      <c r="C127" s="38" t="s">
        <v>320</v>
      </c>
      <c r="D127" s="39" t="s">
        <v>321</v>
      </c>
      <c r="E127" s="40" t="s">
        <v>24</v>
      </c>
      <c r="F127" s="41">
        <v>7</v>
      </c>
      <c r="G127" s="41">
        <v>7</v>
      </c>
      <c r="H127" s="42">
        <v>8</v>
      </c>
      <c r="I127" s="43">
        <v>7.180714285714287</v>
      </c>
      <c r="J127" s="44">
        <v>7</v>
      </c>
      <c r="K127" s="44">
        <v>6.2</v>
      </c>
      <c r="L127" s="44">
        <v>7</v>
      </c>
      <c r="M127" s="45">
        <v>6.95702380952381</v>
      </c>
      <c r="N127" s="46" t="str">
        <f t="shared" si="2"/>
        <v>Khá</v>
      </c>
      <c r="O127" s="63"/>
      <c r="P127" s="63"/>
      <c r="Q127" s="48"/>
    </row>
    <row r="128" spans="1:17" s="49" customFormat="1" ht="23.25" customHeight="1">
      <c r="A128" s="36">
        <f t="shared" si="3"/>
        <v>122</v>
      </c>
      <c r="B128" s="37" t="s">
        <v>216</v>
      </c>
      <c r="C128" s="38" t="s">
        <v>159</v>
      </c>
      <c r="D128" s="39" t="s">
        <v>322</v>
      </c>
      <c r="E128" s="40" t="s">
        <v>24</v>
      </c>
      <c r="F128" s="41">
        <v>7</v>
      </c>
      <c r="G128" s="41">
        <v>7</v>
      </c>
      <c r="H128" s="42">
        <v>8</v>
      </c>
      <c r="I128" s="43">
        <v>5.863333333333333</v>
      </c>
      <c r="J128" s="44">
        <v>6</v>
      </c>
      <c r="K128" s="44">
        <v>5</v>
      </c>
      <c r="L128" s="44">
        <v>5.25</v>
      </c>
      <c r="M128" s="45">
        <v>5.64</v>
      </c>
      <c r="N128" s="46" t="str">
        <f t="shared" si="2"/>
        <v>Trung bình</v>
      </c>
      <c r="O128" s="63"/>
      <c r="P128" s="63"/>
      <c r="Q128" s="48"/>
    </row>
    <row r="129" spans="1:17" s="49" customFormat="1" ht="23.25" customHeight="1">
      <c r="A129" s="36">
        <f t="shared" si="3"/>
        <v>123</v>
      </c>
      <c r="B129" s="37" t="s">
        <v>323</v>
      </c>
      <c r="C129" s="38" t="s">
        <v>324</v>
      </c>
      <c r="D129" s="39" t="s">
        <v>325</v>
      </c>
      <c r="E129" s="40" t="s">
        <v>24</v>
      </c>
      <c r="F129" s="41">
        <v>6</v>
      </c>
      <c r="G129" s="41">
        <v>7</v>
      </c>
      <c r="H129" s="42">
        <v>8</v>
      </c>
      <c r="I129" s="43">
        <v>6.588988095238096</v>
      </c>
      <c r="J129" s="44">
        <v>7</v>
      </c>
      <c r="K129" s="44">
        <v>7.5</v>
      </c>
      <c r="L129" s="44">
        <v>8</v>
      </c>
      <c r="M129" s="45">
        <v>7.0444940476190485</v>
      </c>
      <c r="N129" s="46" t="str">
        <f t="shared" si="2"/>
        <v>Khá</v>
      </c>
      <c r="O129" s="63"/>
      <c r="P129" s="63"/>
      <c r="Q129" s="48"/>
    </row>
    <row r="130" spans="1:17" s="49" customFormat="1" ht="23.25" customHeight="1">
      <c r="A130" s="36">
        <f t="shared" si="3"/>
        <v>124</v>
      </c>
      <c r="B130" s="37" t="s">
        <v>33</v>
      </c>
      <c r="C130" s="38" t="s">
        <v>326</v>
      </c>
      <c r="D130" s="39" t="s">
        <v>327</v>
      </c>
      <c r="E130" s="40" t="s">
        <v>328</v>
      </c>
      <c r="F130" s="41">
        <v>7</v>
      </c>
      <c r="G130" s="41">
        <v>8</v>
      </c>
      <c r="H130" s="42">
        <v>8</v>
      </c>
      <c r="I130" s="43">
        <v>6.194285714285715</v>
      </c>
      <c r="J130" s="44">
        <v>7</v>
      </c>
      <c r="K130" s="44">
        <v>6.5</v>
      </c>
      <c r="L130" s="44">
        <v>7.5</v>
      </c>
      <c r="M130" s="45">
        <v>6.597142857142858</v>
      </c>
      <c r="N130" s="46" t="str">
        <f t="shared" si="2"/>
        <v>TB Khá</v>
      </c>
      <c r="O130" s="63"/>
      <c r="P130" s="63"/>
      <c r="Q130" s="48"/>
    </row>
    <row r="131" spans="1:17" s="49" customFormat="1" ht="23.25" customHeight="1">
      <c r="A131" s="36">
        <f t="shared" si="3"/>
        <v>125</v>
      </c>
      <c r="B131" s="37" t="s">
        <v>65</v>
      </c>
      <c r="C131" s="38" t="s">
        <v>168</v>
      </c>
      <c r="D131" s="39" t="s">
        <v>329</v>
      </c>
      <c r="E131" s="40" t="s">
        <v>24</v>
      </c>
      <c r="F131" s="41">
        <v>7</v>
      </c>
      <c r="G131" s="41">
        <v>7</v>
      </c>
      <c r="H131" s="42">
        <v>9</v>
      </c>
      <c r="I131" s="43">
        <v>6.7855654761904765</v>
      </c>
      <c r="J131" s="44">
        <v>7</v>
      </c>
      <c r="K131" s="44">
        <v>8.25</v>
      </c>
      <c r="L131" s="44">
        <v>8</v>
      </c>
      <c r="M131" s="45">
        <v>7.267782738095239</v>
      </c>
      <c r="N131" s="46" t="str">
        <f t="shared" si="2"/>
        <v>Khá</v>
      </c>
      <c r="O131" s="63"/>
      <c r="P131" s="63"/>
      <c r="Q131" s="48"/>
    </row>
    <row r="132" spans="1:17" s="49" customFormat="1" ht="23.25" customHeight="1">
      <c r="A132" s="36">
        <f t="shared" si="3"/>
        <v>126</v>
      </c>
      <c r="B132" s="37" t="s">
        <v>330</v>
      </c>
      <c r="C132" s="38" t="s">
        <v>85</v>
      </c>
      <c r="D132" s="39" t="s">
        <v>331</v>
      </c>
      <c r="E132" s="40" t="s">
        <v>24</v>
      </c>
      <c r="F132" s="41">
        <v>6</v>
      </c>
      <c r="G132" s="41">
        <v>8</v>
      </c>
      <c r="H132" s="42">
        <v>9</v>
      </c>
      <c r="I132" s="43">
        <v>6.624880952380953</v>
      </c>
      <c r="J132" s="44">
        <v>7</v>
      </c>
      <c r="K132" s="44">
        <v>6</v>
      </c>
      <c r="L132" s="44">
        <v>5.25</v>
      </c>
      <c r="M132" s="45">
        <v>6.354107142857143</v>
      </c>
      <c r="N132" s="46" t="str">
        <f t="shared" si="2"/>
        <v>TB Khá</v>
      </c>
      <c r="O132" s="63"/>
      <c r="P132" s="63"/>
      <c r="Q132" s="48"/>
    </row>
    <row r="133" spans="1:17" s="49" customFormat="1" ht="23.25" customHeight="1">
      <c r="A133" s="36">
        <f t="shared" si="3"/>
        <v>127</v>
      </c>
      <c r="B133" s="37" t="s">
        <v>332</v>
      </c>
      <c r="C133" s="38" t="s">
        <v>333</v>
      </c>
      <c r="D133" s="39" t="s">
        <v>235</v>
      </c>
      <c r="E133" s="40" t="s">
        <v>244</v>
      </c>
      <c r="F133" s="41">
        <v>7</v>
      </c>
      <c r="G133" s="41">
        <v>6</v>
      </c>
      <c r="H133" s="42">
        <v>8</v>
      </c>
      <c r="I133" s="43">
        <v>6.75357142857143</v>
      </c>
      <c r="J133" s="44">
        <v>6</v>
      </c>
      <c r="K133" s="44">
        <v>8.5</v>
      </c>
      <c r="L133" s="44">
        <v>7</v>
      </c>
      <c r="M133" s="45">
        <v>6.960119047619049</v>
      </c>
      <c r="N133" s="46" t="str">
        <f t="shared" si="2"/>
        <v>Khá</v>
      </c>
      <c r="O133" s="63"/>
      <c r="P133" s="63"/>
      <c r="Q133" s="48"/>
    </row>
    <row r="134" spans="1:17" s="49" customFormat="1" ht="23.25" customHeight="1">
      <c r="A134" s="36">
        <f t="shared" si="3"/>
        <v>128</v>
      </c>
      <c r="B134" s="37" t="s">
        <v>334</v>
      </c>
      <c r="C134" s="38" t="s">
        <v>335</v>
      </c>
      <c r="D134" s="39" t="s">
        <v>336</v>
      </c>
      <c r="E134" s="40" t="s">
        <v>24</v>
      </c>
      <c r="F134" s="41">
        <v>7</v>
      </c>
      <c r="G134" s="41">
        <v>6</v>
      </c>
      <c r="H134" s="42">
        <v>9</v>
      </c>
      <c r="I134" s="43">
        <v>5.931636904761905</v>
      </c>
      <c r="J134" s="44">
        <v>6</v>
      </c>
      <c r="K134" s="44">
        <v>6.25</v>
      </c>
      <c r="L134" s="44">
        <v>5</v>
      </c>
      <c r="M134" s="45">
        <v>5.840818452380953</v>
      </c>
      <c r="N134" s="46" t="str">
        <f t="shared" si="2"/>
        <v>Trung bình</v>
      </c>
      <c r="O134" s="63"/>
      <c r="P134" s="63"/>
      <c r="Q134" s="48"/>
    </row>
    <row r="135" spans="1:17" s="49" customFormat="1" ht="23.25" customHeight="1">
      <c r="A135" s="36">
        <f t="shared" si="3"/>
        <v>129</v>
      </c>
      <c r="B135" s="37" t="s">
        <v>43</v>
      </c>
      <c r="C135" s="38" t="s">
        <v>292</v>
      </c>
      <c r="D135" s="39" t="s">
        <v>337</v>
      </c>
      <c r="E135" s="40" t="s">
        <v>24</v>
      </c>
      <c r="F135" s="41">
        <v>6</v>
      </c>
      <c r="G135" s="41">
        <v>7</v>
      </c>
      <c r="H135" s="42">
        <v>8</v>
      </c>
      <c r="I135" s="43">
        <v>6.006428571428572</v>
      </c>
      <c r="J135" s="44">
        <v>6</v>
      </c>
      <c r="K135" s="44">
        <v>7.5</v>
      </c>
      <c r="L135" s="44">
        <v>7.25</v>
      </c>
      <c r="M135" s="45">
        <v>6.46154761904762</v>
      </c>
      <c r="N135" s="46" t="str">
        <f t="shared" si="2"/>
        <v>TB Khá</v>
      </c>
      <c r="O135" s="63"/>
      <c r="P135" s="63"/>
      <c r="Q135" s="48"/>
    </row>
    <row r="136" spans="1:17" s="49" customFormat="1" ht="23.25" customHeight="1">
      <c r="A136" s="36">
        <f t="shared" si="3"/>
        <v>130</v>
      </c>
      <c r="B136" s="37" t="s">
        <v>338</v>
      </c>
      <c r="C136" s="38" t="s">
        <v>339</v>
      </c>
      <c r="D136" s="39" t="s">
        <v>195</v>
      </c>
      <c r="E136" s="40" t="s">
        <v>24</v>
      </c>
      <c r="F136" s="41">
        <v>8</v>
      </c>
      <c r="G136" s="41">
        <v>8</v>
      </c>
      <c r="H136" s="42">
        <v>9</v>
      </c>
      <c r="I136" s="43">
        <v>6.3498809523809525</v>
      </c>
      <c r="J136" s="44">
        <v>7</v>
      </c>
      <c r="K136" s="44">
        <v>7</v>
      </c>
      <c r="L136" s="44">
        <v>7</v>
      </c>
      <c r="M136" s="45">
        <v>6.674940476190477</v>
      </c>
      <c r="N136" s="46" t="str">
        <f aca="true" t="shared" si="4" ref="N136:N169">IF(M136&gt;=7.95,"Giỏi",IF(M136&gt;=6.95,"Khá",IF(M136&gt;=5.95,"TB Khá",IF(M136&gt;=5,"Trung bình"))))</f>
        <v>TB Khá</v>
      </c>
      <c r="O136" s="63"/>
      <c r="P136" s="63"/>
      <c r="Q136" s="48"/>
    </row>
    <row r="137" spans="1:17" s="49" customFormat="1" ht="23.25" customHeight="1">
      <c r="A137" s="36">
        <f aca="true" t="shared" si="5" ref="A137:A169">1+A136</f>
        <v>131</v>
      </c>
      <c r="B137" s="37" t="s">
        <v>340</v>
      </c>
      <c r="C137" s="38" t="s">
        <v>339</v>
      </c>
      <c r="D137" s="39" t="s">
        <v>254</v>
      </c>
      <c r="E137" s="40" t="s">
        <v>24</v>
      </c>
      <c r="F137" s="41">
        <v>6</v>
      </c>
      <c r="G137" s="41">
        <v>7</v>
      </c>
      <c r="H137" s="42">
        <v>8</v>
      </c>
      <c r="I137" s="43">
        <v>6.784821428571429</v>
      </c>
      <c r="J137" s="44">
        <v>6</v>
      </c>
      <c r="K137" s="44">
        <v>8</v>
      </c>
      <c r="L137" s="44">
        <v>8</v>
      </c>
      <c r="M137" s="45">
        <v>7.059077380952381</v>
      </c>
      <c r="N137" s="46" t="str">
        <f t="shared" si="4"/>
        <v>Khá</v>
      </c>
      <c r="O137" s="63"/>
      <c r="P137" s="63"/>
      <c r="Q137" s="48"/>
    </row>
    <row r="138" spans="1:17" s="49" customFormat="1" ht="23.25" customHeight="1">
      <c r="A138" s="36">
        <f t="shared" si="5"/>
        <v>132</v>
      </c>
      <c r="B138" s="37" t="s">
        <v>341</v>
      </c>
      <c r="C138" s="38" t="s">
        <v>192</v>
      </c>
      <c r="D138" s="39" t="s">
        <v>342</v>
      </c>
      <c r="E138" s="40" t="s">
        <v>24</v>
      </c>
      <c r="F138" s="41">
        <v>7</v>
      </c>
      <c r="G138" s="41">
        <v>8</v>
      </c>
      <c r="H138" s="42">
        <v>8</v>
      </c>
      <c r="I138" s="43">
        <v>6.347321428571429</v>
      </c>
      <c r="J138" s="44">
        <v>7</v>
      </c>
      <c r="K138" s="44">
        <v>7</v>
      </c>
      <c r="L138" s="44">
        <v>6.5</v>
      </c>
      <c r="M138" s="45">
        <v>6.590327380952381</v>
      </c>
      <c r="N138" s="46" t="str">
        <f t="shared" si="4"/>
        <v>TB Khá</v>
      </c>
      <c r="O138" s="63"/>
      <c r="P138" s="63"/>
      <c r="Q138" s="48"/>
    </row>
    <row r="139" spans="1:17" s="49" customFormat="1" ht="23.25" customHeight="1">
      <c r="A139" s="36">
        <f t="shared" si="5"/>
        <v>133</v>
      </c>
      <c r="B139" s="37" t="s">
        <v>341</v>
      </c>
      <c r="C139" s="38" t="s">
        <v>295</v>
      </c>
      <c r="D139" s="39" t="s">
        <v>343</v>
      </c>
      <c r="E139" s="40" t="s">
        <v>24</v>
      </c>
      <c r="F139" s="41">
        <v>8</v>
      </c>
      <c r="G139" s="41">
        <v>8</v>
      </c>
      <c r="H139" s="42">
        <v>8</v>
      </c>
      <c r="I139" s="43">
        <v>6.726964285714286</v>
      </c>
      <c r="J139" s="44">
        <v>6.5</v>
      </c>
      <c r="K139" s="44">
        <v>7.5</v>
      </c>
      <c r="L139" s="44">
        <v>7.75</v>
      </c>
      <c r="M139" s="45">
        <v>6.988482142857142</v>
      </c>
      <c r="N139" s="46" t="str">
        <f t="shared" si="4"/>
        <v>Khá</v>
      </c>
      <c r="O139" s="63"/>
      <c r="P139" s="63"/>
      <c r="Q139" s="48"/>
    </row>
    <row r="140" spans="1:17" s="49" customFormat="1" ht="23.25" customHeight="1">
      <c r="A140" s="36">
        <f t="shared" si="5"/>
        <v>134</v>
      </c>
      <c r="B140" s="37" t="s">
        <v>167</v>
      </c>
      <c r="C140" s="38" t="s">
        <v>344</v>
      </c>
      <c r="D140" s="39" t="s">
        <v>267</v>
      </c>
      <c r="E140" s="40" t="s">
        <v>24</v>
      </c>
      <c r="F140" s="41">
        <v>8</v>
      </c>
      <c r="G140" s="41">
        <v>7</v>
      </c>
      <c r="H140" s="42">
        <v>8</v>
      </c>
      <c r="I140" s="43">
        <v>6.499880952380953</v>
      </c>
      <c r="J140" s="44">
        <v>7</v>
      </c>
      <c r="K140" s="44">
        <v>7.5</v>
      </c>
      <c r="L140" s="44">
        <v>6.25</v>
      </c>
      <c r="M140" s="45">
        <v>6.70827380952381</v>
      </c>
      <c r="N140" s="46" t="str">
        <f t="shared" si="4"/>
        <v>TB Khá</v>
      </c>
      <c r="O140" s="96"/>
      <c r="P140" s="96"/>
      <c r="Q140" s="48"/>
    </row>
    <row r="141" spans="1:17" s="49" customFormat="1" ht="23.25" customHeight="1">
      <c r="A141" s="36">
        <f t="shared" si="5"/>
        <v>135</v>
      </c>
      <c r="B141" s="37" t="s">
        <v>61</v>
      </c>
      <c r="C141" s="38" t="s">
        <v>111</v>
      </c>
      <c r="D141" s="39" t="s">
        <v>345</v>
      </c>
      <c r="E141" s="40" t="s">
        <v>24</v>
      </c>
      <c r="F141" s="41">
        <v>7</v>
      </c>
      <c r="G141" s="41">
        <v>8</v>
      </c>
      <c r="H141" s="42">
        <v>8</v>
      </c>
      <c r="I141" s="43">
        <v>6.586785714285715</v>
      </c>
      <c r="J141" s="44">
        <v>7</v>
      </c>
      <c r="K141" s="44">
        <v>8.25</v>
      </c>
      <c r="L141" s="44">
        <v>6.5</v>
      </c>
      <c r="M141" s="45">
        <v>6.918392857142857</v>
      </c>
      <c r="N141" s="46" t="str">
        <f t="shared" si="4"/>
        <v>TB Khá</v>
      </c>
      <c r="O141" s="62" t="s">
        <v>302</v>
      </c>
      <c r="P141" s="62" t="s">
        <v>303</v>
      </c>
      <c r="Q141" s="48"/>
    </row>
    <row r="142" spans="1:17" s="49" customFormat="1" ht="23.25" customHeight="1">
      <c r="A142" s="36">
        <f t="shared" si="5"/>
        <v>136</v>
      </c>
      <c r="B142" s="37" t="s">
        <v>346</v>
      </c>
      <c r="C142" s="38" t="s">
        <v>114</v>
      </c>
      <c r="D142" s="39" t="s">
        <v>178</v>
      </c>
      <c r="E142" s="40" t="s">
        <v>24</v>
      </c>
      <c r="F142" s="41">
        <v>7</v>
      </c>
      <c r="G142" s="41">
        <v>8</v>
      </c>
      <c r="H142" s="42">
        <v>8</v>
      </c>
      <c r="I142" s="43">
        <v>6.695714285714286</v>
      </c>
      <c r="J142" s="44">
        <v>7</v>
      </c>
      <c r="K142" s="44">
        <v>8</v>
      </c>
      <c r="L142" s="44">
        <v>8</v>
      </c>
      <c r="M142" s="45">
        <v>7.181190476190476</v>
      </c>
      <c r="N142" s="46" t="str">
        <f t="shared" si="4"/>
        <v>Khá</v>
      </c>
      <c r="O142" s="63"/>
      <c r="P142" s="63"/>
      <c r="Q142" s="48"/>
    </row>
    <row r="143" spans="1:17" s="49" customFormat="1" ht="23.25" customHeight="1">
      <c r="A143" s="36">
        <f t="shared" si="5"/>
        <v>137</v>
      </c>
      <c r="B143" s="37" t="s">
        <v>347</v>
      </c>
      <c r="C143" s="38" t="s">
        <v>114</v>
      </c>
      <c r="D143" s="39" t="s">
        <v>348</v>
      </c>
      <c r="E143" s="40" t="s">
        <v>24</v>
      </c>
      <c r="F143" s="41">
        <v>8</v>
      </c>
      <c r="G143" s="41">
        <v>8</v>
      </c>
      <c r="H143" s="42">
        <v>7</v>
      </c>
      <c r="I143" s="43">
        <v>7.666011904761905</v>
      </c>
      <c r="J143" s="44">
        <v>6</v>
      </c>
      <c r="K143" s="44">
        <v>8</v>
      </c>
      <c r="L143" s="44">
        <v>8</v>
      </c>
      <c r="M143" s="45">
        <v>7.499672619047619</v>
      </c>
      <c r="N143" s="46" t="str">
        <f t="shared" si="4"/>
        <v>Khá</v>
      </c>
      <c r="O143" s="63"/>
      <c r="P143" s="63"/>
      <c r="Q143" s="48"/>
    </row>
    <row r="144" spans="1:17" s="49" customFormat="1" ht="23.25" customHeight="1">
      <c r="A144" s="36">
        <f t="shared" si="5"/>
        <v>138</v>
      </c>
      <c r="B144" s="37" t="s">
        <v>349</v>
      </c>
      <c r="C144" s="38" t="s">
        <v>114</v>
      </c>
      <c r="D144" s="39" t="s">
        <v>251</v>
      </c>
      <c r="E144" s="40" t="s">
        <v>24</v>
      </c>
      <c r="F144" s="41">
        <v>7</v>
      </c>
      <c r="G144" s="41">
        <v>8</v>
      </c>
      <c r="H144" s="42">
        <v>8</v>
      </c>
      <c r="I144" s="43">
        <v>6.2387500000000005</v>
      </c>
      <c r="J144" s="44">
        <v>7</v>
      </c>
      <c r="K144" s="44">
        <v>7.25</v>
      </c>
      <c r="L144" s="44">
        <v>6.5</v>
      </c>
      <c r="M144" s="45">
        <v>6.577708333333334</v>
      </c>
      <c r="N144" s="46" t="str">
        <f t="shared" si="4"/>
        <v>TB Khá</v>
      </c>
      <c r="O144" s="63"/>
      <c r="P144" s="63"/>
      <c r="Q144" s="48"/>
    </row>
    <row r="145" spans="1:17" s="49" customFormat="1" ht="23.25" customHeight="1">
      <c r="A145" s="36">
        <f t="shared" si="5"/>
        <v>139</v>
      </c>
      <c r="B145" s="37" t="s">
        <v>350</v>
      </c>
      <c r="C145" s="38" t="s">
        <v>351</v>
      </c>
      <c r="D145" s="39" t="s">
        <v>352</v>
      </c>
      <c r="E145" s="40" t="s">
        <v>24</v>
      </c>
      <c r="F145" s="41">
        <v>8</v>
      </c>
      <c r="G145" s="41">
        <v>8</v>
      </c>
      <c r="H145" s="42">
        <v>8</v>
      </c>
      <c r="I145" s="43">
        <v>7.317767857142857</v>
      </c>
      <c r="J145" s="44">
        <v>7</v>
      </c>
      <c r="K145" s="44">
        <v>8.5</v>
      </c>
      <c r="L145" s="44">
        <v>8.5</v>
      </c>
      <c r="M145" s="45">
        <v>7.658883928571429</v>
      </c>
      <c r="N145" s="46" t="str">
        <f t="shared" si="4"/>
        <v>Khá</v>
      </c>
      <c r="O145" s="63"/>
      <c r="P145" s="63"/>
      <c r="Q145" s="48"/>
    </row>
    <row r="146" spans="1:17" s="49" customFormat="1" ht="23.25" customHeight="1">
      <c r="A146" s="36">
        <f t="shared" si="5"/>
        <v>140</v>
      </c>
      <c r="B146" s="37" t="s">
        <v>353</v>
      </c>
      <c r="C146" s="38" t="s">
        <v>354</v>
      </c>
      <c r="D146" s="39" t="s">
        <v>355</v>
      </c>
      <c r="E146" s="40" t="s">
        <v>24</v>
      </c>
      <c r="F146" s="41">
        <v>8</v>
      </c>
      <c r="G146" s="41">
        <v>7</v>
      </c>
      <c r="H146" s="42">
        <v>8</v>
      </c>
      <c r="I146" s="43">
        <v>6.8014285714285725</v>
      </c>
      <c r="J146" s="44">
        <v>7</v>
      </c>
      <c r="K146" s="44">
        <v>8</v>
      </c>
      <c r="L146" s="44">
        <v>6.5</v>
      </c>
      <c r="M146" s="45">
        <v>6.98404761904762</v>
      </c>
      <c r="N146" s="46" t="str">
        <f t="shared" si="4"/>
        <v>Khá</v>
      </c>
      <c r="O146" s="63"/>
      <c r="P146" s="63"/>
      <c r="Q146" s="48"/>
    </row>
    <row r="147" spans="1:17" s="49" customFormat="1" ht="23.25" customHeight="1">
      <c r="A147" s="36">
        <f t="shared" si="5"/>
        <v>141</v>
      </c>
      <c r="B147" s="37" t="s">
        <v>33</v>
      </c>
      <c r="C147" s="38" t="s">
        <v>356</v>
      </c>
      <c r="D147" s="39" t="s">
        <v>357</v>
      </c>
      <c r="E147" s="40" t="s">
        <v>24</v>
      </c>
      <c r="F147" s="41">
        <v>8</v>
      </c>
      <c r="G147" s="41">
        <v>8</v>
      </c>
      <c r="H147" s="42">
        <v>8</v>
      </c>
      <c r="I147" s="43">
        <v>6.913511904761904</v>
      </c>
      <c r="J147" s="44">
        <v>6.5</v>
      </c>
      <c r="K147" s="44">
        <v>8</v>
      </c>
      <c r="L147" s="44">
        <v>6.5</v>
      </c>
      <c r="M147" s="45">
        <v>6.956755952380952</v>
      </c>
      <c r="N147" s="46" t="str">
        <f t="shared" si="4"/>
        <v>Khá</v>
      </c>
      <c r="O147" s="63"/>
      <c r="P147" s="63"/>
      <c r="Q147" s="48"/>
    </row>
    <row r="148" spans="1:17" s="49" customFormat="1" ht="23.25" customHeight="1">
      <c r="A148" s="36">
        <f t="shared" si="5"/>
        <v>142</v>
      </c>
      <c r="B148" s="37" t="s">
        <v>358</v>
      </c>
      <c r="C148" s="38" t="s">
        <v>359</v>
      </c>
      <c r="D148" s="39" t="s">
        <v>360</v>
      </c>
      <c r="E148" s="40" t="s">
        <v>24</v>
      </c>
      <c r="F148" s="41">
        <v>7</v>
      </c>
      <c r="G148" s="41">
        <v>7</v>
      </c>
      <c r="H148" s="42">
        <v>8</v>
      </c>
      <c r="I148" s="43">
        <v>6.59154761904762</v>
      </c>
      <c r="J148" s="44">
        <v>7</v>
      </c>
      <c r="K148" s="44">
        <v>7.75</v>
      </c>
      <c r="L148" s="44">
        <v>7.25</v>
      </c>
      <c r="M148" s="45">
        <v>6.962440476190476</v>
      </c>
      <c r="N148" s="46" t="str">
        <f t="shared" si="4"/>
        <v>Khá</v>
      </c>
      <c r="O148" s="63"/>
      <c r="P148" s="63"/>
      <c r="Q148" s="48"/>
    </row>
    <row r="149" spans="1:17" s="49" customFormat="1" ht="23.25" customHeight="1" thickBot="1">
      <c r="A149" s="97">
        <f t="shared" si="5"/>
        <v>143</v>
      </c>
      <c r="B149" s="98" t="s">
        <v>167</v>
      </c>
      <c r="C149" s="99" t="s">
        <v>361</v>
      </c>
      <c r="D149" s="100" t="s">
        <v>362</v>
      </c>
      <c r="E149" s="101" t="s">
        <v>24</v>
      </c>
      <c r="F149" s="102">
        <v>6</v>
      </c>
      <c r="G149" s="102">
        <v>8</v>
      </c>
      <c r="H149" s="103">
        <v>9</v>
      </c>
      <c r="I149" s="104">
        <v>6.476904761904762</v>
      </c>
      <c r="J149" s="105">
        <v>6.5</v>
      </c>
      <c r="K149" s="105">
        <v>8.5</v>
      </c>
      <c r="L149" s="105">
        <v>6.5</v>
      </c>
      <c r="M149" s="106">
        <v>6.821785714285714</v>
      </c>
      <c r="N149" s="107" t="str">
        <f t="shared" si="4"/>
        <v>TB Khá</v>
      </c>
      <c r="O149" s="73"/>
      <c r="P149" s="73"/>
      <c r="Q149" s="107"/>
    </row>
    <row r="150" spans="1:17" s="49" customFormat="1" ht="23.25" customHeight="1">
      <c r="A150" s="108">
        <f t="shared" si="5"/>
        <v>144</v>
      </c>
      <c r="B150" s="109" t="s">
        <v>363</v>
      </c>
      <c r="C150" s="110" t="s">
        <v>202</v>
      </c>
      <c r="D150" s="111" t="s">
        <v>29</v>
      </c>
      <c r="E150" s="112" t="s">
        <v>24</v>
      </c>
      <c r="F150" s="113">
        <v>7</v>
      </c>
      <c r="G150" s="113">
        <v>8</v>
      </c>
      <c r="H150" s="114">
        <v>8</v>
      </c>
      <c r="I150" s="115">
        <v>6.1565957446808515</v>
      </c>
      <c r="J150" s="116">
        <v>7</v>
      </c>
      <c r="K150" s="116">
        <v>7</v>
      </c>
      <c r="L150" s="116">
        <v>6.5</v>
      </c>
      <c r="M150" s="117">
        <v>6.494964539007093</v>
      </c>
      <c r="N150" s="46" t="str">
        <f t="shared" si="4"/>
        <v>TB Khá</v>
      </c>
      <c r="O150" s="85" t="s">
        <v>364</v>
      </c>
      <c r="P150" s="85" t="s">
        <v>365</v>
      </c>
      <c r="Q150" s="118"/>
    </row>
    <row r="151" spans="1:17" s="49" customFormat="1" ht="23.25" customHeight="1">
      <c r="A151" s="36">
        <f t="shared" si="5"/>
        <v>145</v>
      </c>
      <c r="B151" s="37" t="s">
        <v>366</v>
      </c>
      <c r="C151" s="38" t="s">
        <v>367</v>
      </c>
      <c r="D151" s="39" t="s">
        <v>368</v>
      </c>
      <c r="E151" s="40" t="s">
        <v>24</v>
      </c>
      <c r="F151" s="41">
        <v>8</v>
      </c>
      <c r="G151" s="41">
        <v>8</v>
      </c>
      <c r="H151" s="42">
        <v>8</v>
      </c>
      <c r="I151" s="43">
        <v>5.915106382978724</v>
      </c>
      <c r="J151" s="44">
        <v>6</v>
      </c>
      <c r="K151" s="44">
        <v>7</v>
      </c>
      <c r="L151" s="44">
        <v>6.5</v>
      </c>
      <c r="M151" s="45">
        <v>6.207553191489362</v>
      </c>
      <c r="N151" s="46" t="str">
        <f t="shared" si="4"/>
        <v>TB Khá</v>
      </c>
      <c r="O151" s="63"/>
      <c r="P151" s="63"/>
      <c r="Q151" s="48"/>
    </row>
    <row r="152" spans="1:17" s="49" customFormat="1" ht="23.25" customHeight="1">
      <c r="A152" s="36">
        <f t="shared" si="5"/>
        <v>146</v>
      </c>
      <c r="B152" s="37" t="s">
        <v>369</v>
      </c>
      <c r="C152" s="38" t="s">
        <v>209</v>
      </c>
      <c r="D152" s="39" t="s">
        <v>370</v>
      </c>
      <c r="E152" s="40" t="s">
        <v>24</v>
      </c>
      <c r="F152" s="41">
        <v>7</v>
      </c>
      <c r="G152" s="41">
        <v>8</v>
      </c>
      <c r="H152" s="42">
        <v>8</v>
      </c>
      <c r="I152" s="43">
        <v>5.6487234042553185</v>
      </c>
      <c r="J152" s="44">
        <v>6</v>
      </c>
      <c r="K152" s="44">
        <v>5</v>
      </c>
      <c r="L152" s="44">
        <v>6.5</v>
      </c>
      <c r="M152" s="45">
        <v>5.741028368794326</v>
      </c>
      <c r="N152" s="46" t="str">
        <f t="shared" si="4"/>
        <v>Trung bình</v>
      </c>
      <c r="O152" s="63"/>
      <c r="P152" s="63"/>
      <c r="Q152" s="48"/>
    </row>
    <row r="153" spans="1:17" s="49" customFormat="1" ht="23.25" customHeight="1">
      <c r="A153" s="36">
        <f t="shared" si="5"/>
        <v>147</v>
      </c>
      <c r="B153" s="37" t="s">
        <v>371</v>
      </c>
      <c r="C153" s="38" t="s">
        <v>214</v>
      </c>
      <c r="D153" s="39" t="s">
        <v>372</v>
      </c>
      <c r="E153" s="40" t="s">
        <v>24</v>
      </c>
      <c r="F153" s="41">
        <v>9</v>
      </c>
      <c r="G153" s="41">
        <v>8</v>
      </c>
      <c r="H153" s="42">
        <v>8</v>
      </c>
      <c r="I153" s="43">
        <v>6.596808510638299</v>
      </c>
      <c r="J153" s="44">
        <v>7</v>
      </c>
      <c r="K153" s="44">
        <v>7</v>
      </c>
      <c r="L153" s="44">
        <v>7</v>
      </c>
      <c r="M153" s="45">
        <v>6.7984042553191495</v>
      </c>
      <c r="N153" s="46" t="str">
        <f t="shared" si="4"/>
        <v>TB Khá</v>
      </c>
      <c r="O153" s="63"/>
      <c r="P153" s="63"/>
      <c r="Q153" s="48"/>
    </row>
    <row r="154" spans="1:17" s="49" customFormat="1" ht="23.25" customHeight="1">
      <c r="A154" s="36">
        <f t="shared" si="5"/>
        <v>148</v>
      </c>
      <c r="B154" s="37" t="s">
        <v>373</v>
      </c>
      <c r="C154" s="38" t="s">
        <v>214</v>
      </c>
      <c r="D154" s="39" t="s">
        <v>374</v>
      </c>
      <c r="E154" s="40" t="s">
        <v>24</v>
      </c>
      <c r="F154" s="41">
        <v>9</v>
      </c>
      <c r="G154" s="41">
        <v>8</v>
      </c>
      <c r="H154" s="42">
        <v>8</v>
      </c>
      <c r="I154" s="43">
        <v>7.05340425531915</v>
      </c>
      <c r="J154" s="44">
        <v>8</v>
      </c>
      <c r="K154" s="44">
        <v>7</v>
      </c>
      <c r="L154" s="44">
        <v>8</v>
      </c>
      <c r="M154" s="45">
        <v>7.360035460992909</v>
      </c>
      <c r="N154" s="46" t="str">
        <f t="shared" si="4"/>
        <v>Khá</v>
      </c>
      <c r="O154" s="63"/>
      <c r="P154" s="63"/>
      <c r="Q154" s="48"/>
    </row>
    <row r="155" spans="1:17" s="49" customFormat="1" ht="23.25" customHeight="1">
      <c r="A155" s="36">
        <f t="shared" si="5"/>
        <v>149</v>
      </c>
      <c r="B155" s="37" t="s">
        <v>373</v>
      </c>
      <c r="C155" s="38" t="s">
        <v>50</v>
      </c>
      <c r="D155" s="39" t="s">
        <v>375</v>
      </c>
      <c r="E155" s="40" t="s">
        <v>24</v>
      </c>
      <c r="F155" s="41">
        <v>7</v>
      </c>
      <c r="G155" s="41">
        <v>8</v>
      </c>
      <c r="H155" s="42">
        <v>8</v>
      </c>
      <c r="I155" s="43">
        <v>5.897659574468085</v>
      </c>
      <c r="J155" s="44">
        <v>6.5</v>
      </c>
      <c r="K155" s="44">
        <v>7</v>
      </c>
      <c r="L155" s="44">
        <v>6.5</v>
      </c>
      <c r="M155" s="45">
        <v>6.282163120567375</v>
      </c>
      <c r="N155" s="46" t="str">
        <f t="shared" si="4"/>
        <v>TB Khá</v>
      </c>
      <c r="O155" s="63"/>
      <c r="P155" s="63"/>
      <c r="Q155" s="48"/>
    </row>
    <row r="156" spans="1:17" s="49" customFormat="1" ht="23.25" customHeight="1">
      <c r="A156" s="36">
        <f t="shared" si="5"/>
        <v>150</v>
      </c>
      <c r="B156" s="37" t="s">
        <v>43</v>
      </c>
      <c r="C156" s="38" t="s">
        <v>133</v>
      </c>
      <c r="D156" s="39" t="s">
        <v>376</v>
      </c>
      <c r="E156" s="40" t="s">
        <v>204</v>
      </c>
      <c r="F156" s="41">
        <v>7</v>
      </c>
      <c r="G156" s="41">
        <v>9</v>
      </c>
      <c r="H156" s="42">
        <v>8</v>
      </c>
      <c r="I156" s="43">
        <v>5.938510638297872</v>
      </c>
      <c r="J156" s="44">
        <v>5.5</v>
      </c>
      <c r="K156" s="44">
        <v>6</v>
      </c>
      <c r="L156" s="44">
        <v>6.5</v>
      </c>
      <c r="M156" s="45">
        <v>5.969255319148936</v>
      </c>
      <c r="N156" s="46" t="str">
        <f t="shared" si="4"/>
        <v>TB Khá</v>
      </c>
      <c r="O156" s="63"/>
      <c r="P156" s="63"/>
      <c r="Q156" s="48"/>
    </row>
    <row r="157" spans="1:17" s="49" customFormat="1" ht="23.25" customHeight="1">
      <c r="A157" s="36">
        <f t="shared" si="5"/>
        <v>151</v>
      </c>
      <c r="B157" s="37" t="s">
        <v>377</v>
      </c>
      <c r="C157" s="38" t="s">
        <v>133</v>
      </c>
      <c r="D157" s="39" t="s">
        <v>378</v>
      </c>
      <c r="E157" s="40" t="s">
        <v>24</v>
      </c>
      <c r="F157" s="41">
        <v>8</v>
      </c>
      <c r="G157" s="41">
        <v>8</v>
      </c>
      <c r="H157" s="42">
        <v>8</v>
      </c>
      <c r="I157" s="43">
        <v>6.646808510638297</v>
      </c>
      <c r="J157" s="44">
        <v>7</v>
      </c>
      <c r="K157" s="44">
        <v>7</v>
      </c>
      <c r="L157" s="44">
        <v>6.5</v>
      </c>
      <c r="M157" s="45">
        <v>6.740070921985815</v>
      </c>
      <c r="N157" s="46" t="str">
        <f t="shared" si="4"/>
        <v>TB Khá</v>
      </c>
      <c r="O157" s="63"/>
      <c r="P157" s="63"/>
      <c r="Q157" s="48"/>
    </row>
    <row r="158" spans="1:17" s="49" customFormat="1" ht="23.25" customHeight="1">
      <c r="A158" s="36">
        <f t="shared" si="5"/>
        <v>152</v>
      </c>
      <c r="B158" s="37" t="s">
        <v>379</v>
      </c>
      <c r="C158" s="38" t="s">
        <v>133</v>
      </c>
      <c r="D158" s="39" t="s">
        <v>380</v>
      </c>
      <c r="E158" s="40" t="s">
        <v>24</v>
      </c>
      <c r="F158" s="119"/>
      <c r="G158" s="119"/>
      <c r="H158" s="119"/>
      <c r="I158" s="43">
        <v>6.883191489361703</v>
      </c>
      <c r="J158" s="44">
        <v>8</v>
      </c>
      <c r="K158" s="44">
        <v>8</v>
      </c>
      <c r="L158" s="44">
        <v>8</v>
      </c>
      <c r="M158" s="45">
        <v>7.441595744680852</v>
      </c>
      <c r="N158" s="46" t="str">
        <f t="shared" si="4"/>
        <v>Khá</v>
      </c>
      <c r="O158" s="63"/>
      <c r="P158" s="63"/>
      <c r="Q158" s="74" t="s">
        <v>122</v>
      </c>
    </row>
    <row r="159" spans="1:17" s="49" customFormat="1" ht="23.25" customHeight="1">
      <c r="A159" s="36">
        <f t="shared" si="5"/>
        <v>153</v>
      </c>
      <c r="B159" s="37" t="s">
        <v>381</v>
      </c>
      <c r="C159" s="38" t="s">
        <v>141</v>
      </c>
      <c r="D159" s="39" t="s">
        <v>382</v>
      </c>
      <c r="E159" s="40" t="s">
        <v>24</v>
      </c>
      <c r="F159" s="41">
        <v>7</v>
      </c>
      <c r="G159" s="41">
        <v>9</v>
      </c>
      <c r="H159" s="42">
        <v>8</v>
      </c>
      <c r="I159" s="43">
        <v>6.538510638297871</v>
      </c>
      <c r="J159" s="44">
        <v>7</v>
      </c>
      <c r="K159" s="44">
        <v>7</v>
      </c>
      <c r="L159" s="44">
        <v>7</v>
      </c>
      <c r="M159" s="45">
        <v>6.769255319148936</v>
      </c>
      <c r="N159" s="46" t="str">
        <f t="shared" si="4"/>
        <v>TB Khá</v>
      </c>
      <c r="O159" s="63"/>
      <c r="P159" s="63"/>
      <c r="Q159" s="48"/>
    </row>
    <row r="160" spans="1:17" s="49" customFormat="1" ht="23.25" customHeight="1">
      <c r="A160" s="36">
        <f t="shared" si="5"/>
        <v>154</v>
      </c>
      <c r="B160" s="37" t="s">
        <v>383</v>
      </c>
      <c r="C160" s="38" t="s">
        <v>66</v>
      </c>
      <c r="D160" s="39" t="s">
        <v>384</v>
      </c>
      <c r="E160" s="40" t="s">
        <v>24</v>
      </c>
      <c r="F160" s="41">
        <v>8</v>
      </c>
      <c r="G160" s="41">
        <v>9</v>
      </c>
      <c r="H160" s="42">
        <v>8</v>
      </c>
      <c r="I160" s="43">
        <v>6.203617021276597</v>
      </c>
      <c r="J160" s="44">
        <v>6.5</v>
      </c>
      <c r="K160" s="44">
        <v>7</v>
      </c>
      <c r="L160" s="44">
        <v>7</v>
      </c>
      <c r="M160" s="45">
        <v>6.518475177304965</v>
      </c>
      <c r="N160" s="46" t="str">
        <f t="shared" si="4"/>
        <v>TB Khá</v>
      </c>
      <c r="O160" s="96"/>
      <c r="P160" s="96"/>
      <c r="Q160" s="48"/>
    </row>
    <row r="161" spans="1:17" s="49" customFormat="1" ht="23.25" customHeight="1">
      <c r="A161" s="36">
        <f t="shared" si="5"/>
        <v>155</v>
      </c>
      <c r="B161" s="37" t="s">
        <v>385</v>
      </c>
      <c r="C161" s="38" t="s">
        <v>72</v>
      </c>
      <c r="D161" s="39" t="s">
        <v>386</v>
      </c>
      <c r="E161" s="40" t="s">
        <v>24</v>
      </c>
      <c r="F161" s="41">
        <v>7</v>
      </c>
      <c r="G161" s="41">
        <v>8</v>
      </c>
      <c r="H161" s="42">
        <v>8</v>
      </c>
      <c r="I161" s="43">
        <v>6.967872340425531</v>
      </c>
      <c r="J161" s="44">
        <v>7</v>
      </c>
      <c r="K161" s="44">
        <v>7</v>
      </c>
      <c r="L161" s="44">
        <v>7</v>
      </c>
      <c r="M161" s="45">
        <v>6.983936170212766</v>
      </c>
      <c r="N161" s="46" t="str">
        <f t="shared" si="4"/>
        <v>Khá</v>
      </c>
      <c r="O161" s="63" t="s">
        <v>364</v>
      </c>
      <c r="P161" s="63" t="s">
        <v>365</v>
      </c>
      <c r="Q161" s="48"/>
    </row>
    <row r="162" spans="1:17" s="49" customFormat="1" ht="23.25" customHeight="1">
      <c r="A162" s="36">
        <f t="shared" si="5"/>
        <v>156</v>
      </c>
      <c r="B162" s="37" t="s">
        <v>387</v>
      </c>
      <c r="C162" s="38" t="s">
        <v>82</v>
      </c>
      <c r="D162" s="39" t="s">
        <v>388</v>
      </c>
      <c r="E162" s="40" t="s">
        <v>24</v>
      </c>
      <c r="F162" s="41">
        <v>8</v>
      </c>
      <c r="G162" s="41">
        <v>8</v>
      </c>
      <c r="H162" s="42">
        <v>8</v>
      </c>
      <c r="I162" s="43">
        <v>7.334042553191488</v>
      </c>
      <c r="J162" s="44">
        <v>8</v>
      </c>
      <c r="K162" s="44">
        <v>8</v>
      </c>
      <c r="L162" s="44">
        <v>7.5</v>
      </c>
      <c r="M162" s="45">
        <v>7.583687943262411</v>
      </c>
      <c r="N162" s="46" t="str">
        <f t="shared" si="4"/>
        <v>Khá</v>
      </c>
      <c r="O162" s="63"/>
      <c r="P162" s="63"/>
      <c r="Q162" s="48"/>
    </row>
    <row r="163" spans="1:17" s="49" customFormat="1" ht="23.25" customHeight="1">
      <c r="A163" s="36">
        <f t="shared" si="5"/>
        <v>157</v>
      </c>
      <c r="B163" s="37" t="s">
        <v>389</v>
      </c>
      <c r="C163" s="38" t="s">
        <v>177</v>
      </c>
      <c r="D163" s="39" t="s">
        <v>390</v>
      </c>
      <c r="E163" s="40" t="s">
        <v>24</v>
      </c>
      <c r="F163" s="41">
        <v>7</v>
      </c>
      <c r="G163" s="41">
        <v>8</v>
      </c>
      <c r="H163" s="42">
        <v>8</v>
      </c>
      <c r="I163" s="43">
        <v>6.323404255319149</v>
      </c>
      <c r="J163" s="44">
        <v>7</v>
      </c>
      <c r="K163" s="44">
        <v>7</v>
      </c>
      <c r="L163" s="44">
        <v>6.5</v>
      </c>
      <c r="M163" s="45">
        <v>6.578368794326241</v>
      </c>
      <c r="N163" s="46" t="str">
        <f t="shared" si="4"/>
        <v>TB Khá</v>
      </c>
      <c r="O163" s="63"/>
      <c r="P163" s="63"/>
      <c r="Q163" s="48"/>
    </row>
    <row r="164" spans="1:17" s="49" customFormat="1" ht="23.25" customHeight="1">
      <c r="A164" s="36">
        <f t="shared" si="5"/>
        <v>158</v>
      </c>
      <c r="B164" s="37" t="s">
        <v>391</v>
      </c>
      <c r="C164" s="38" t="s">
        <v>392</v>
      </c>
      <c r="D164" s="39" t="s">
        <v>372</v>
      </c>
      <c r="E164" s="40" t="s">
        <v>24</v>
      </c>
      <c r="F164" s="41">
        <v>7</v>
      </c>
      <c r="G164" s="41">
        <v>8</v>
      </c>
      <c r="H164" s="42">
        <v>8</v>
      </c>
      <c r="I164" s="43">
        <v>5.853404255319149</v>
      </c>
      <c r="J164" s="44">
        <v>6.5</v>
      </c>
      <c r="K164" s="44">
        <v>6</v>
      </c>
      <c r="L164" s="44">
        <v>6.5</v>
      </c>
      <c r="M164" s="45">
        <v>6.093368794326241</v>
      </c>
      <c r="N164" s="46" t="str">
        <f t="shared" si="4"/>
        <v>TB Khá</v>
      </c>
      <c r="O164" s="63"/>
      <c r="P164" s="63"/>
      <c r="Q164" s="48"/>
    </row>
    <row r="165" spans="1:17" s="49" customFormat="1" ht="23.25" customHeight="1">
      <c r="A165" s="36">
        <f t="shared" si="5"/>
        <v>159</v>
      </c>
      <c r="B165" s="37" t="s">
        <v>393</v>
      </c>
      <c r="C165" s="38" t="s">
        <v>189</v>
      </c>
      <c r="D165" s="39" t="s">
        <v>394</v>
      </c>
      <c r="E165" s="40" t="s">
        <v>24</v>
      </c>
      <c r="F165" s="41">
        <v>7</v>
      </c>
      <c r="G165" s="41">
        <v>9</v>
      </c>
      <c r="H165" s="42">
        <v>8</v>
      </c>
      <c r="I165" s="43">
        <v>5.391702127659575</v>
      </c>
      <c r="J165" s="44">
        <v>5</v>
      </c>
      <c r="K165" s="44">
        <v>5</v>
      </c>
      <c r="L165" s="44">
        <v>5.5</v>
      </c>
      <c r="M165" s="45">
        <v>5.279184397163121</v>
      </c>
      <c r="N165" s="46" t="str">
        <f t="shared" si="4"/>
        <v>Trung bình</v>
      </c>
      <c r="O165" s="63"/>
      <c r="P165" s="63"/>
      <c r="Q165" s="48"/>
    </row>
    <row r="166" spans="1:17" s="49" customFormat="1" ht="23.25" customHeight="1">
      <c r="A166" s="36">
        <f t="shared" si="5"/>
        <v>160</v>
      </c>
      <c r="B166" s="37" t="s">
        <v>395</v>
      </c>
      <c r="C166" s="38" t="s">
        <v>339</v>
      </c>
      <c r="D166" s="39" t="s">
        <v>396</v>
      </c>
      <c r="E166" s="40" t="s">
        <v>24</v>
      </c>
      <c r="F166" s="41">
        <v>7</v>
      </c>
      <c r="G166" s="41">
        <v>8</v>
      </c>
      <c r="H166" s="42">
        <v>8</v>
      </c>
      <c r="I166" s="43">
        <v>6.844893617021276</v>
      </c>
      <c r="J166" s="44">
        <v>7</v>
      </c>
      <c r="K166" s="44">
        <v>7</v>
      </c>
      <c r="L166" s="44">
        <v>7</v>
      </c>
      <c r="M166" s="45">
        <v>6.922446808510638</v>
      </c>
      <c r="N166" s="46" t="str">
        <f t="shared" si="4"/>
        <v>TB Khá</v>
      </c>
      <c r="O166" s="63"/>
      <c r="P166" s="63"/>
      <c r="Q166" s="48"/>
    </row>
    <row r="167" spans="1:17" s="49" customFormat="1" ht="23.25" customHeight="1">
      <c r="A167" s="36">
        <f t="shared" si="5"/>
        <v>161</v>
      </c>
      <c r="B167" s="37" t="s">
        <v>397</v>
      </c>
      <c r="C167" s="38" t="s">
        <v>339</v>
      </c>
      <c r="D167" s="39" t="s">
        <v>398</v>
      </c>
      <c r="E167" s="40" t="s">
        <v>24</v>
      </c>
      <c r="F167" s="41">
        <v>8</v>
      </c>
      <c r="G167" s="41">
        <v>9</v>
      </c>
      <c r="H167" s="42">
        <v>9</v>
      </c>
      <c r="I167" s="43">
        <v>7.274255319148935</v>
      </c>
      <c r="J167" s="44">
        <v>8</v>
      </c>
      <c r="K167" s="44">
        <v>8</v>
      </c>
      <c r="L167" s="44">
        <v>8</v>
      </c>
      <c r="M167" s="45">
        <v>7.6371276595744675</v>
      </c>
      <c r="N167" s="46" t="str">
        <f t="shared" si="4"/>
        <v>Khá</v>
      </c>
      <c r="O167" s="63"/>
      <c r="P167" s="63"/>
      <c r="Q167" s="48"/>
    </row>
    <row r="168" spans="1:17" s="49" customFormat="1" ht="23.25" customHeight="1">
      <c r="A168" s="36">
        <f t="shared" si="5"/>
        <v>162</v>
      </c>
      <c r="B168" s="37" t="s">
        <v>399</v>
      </c>
      <c r="C168" s="38" t="s">
        <v>339</v>
      </c>
      <c r="D168" s="39" t="s">
        <v>308</v>
      </c>
      <c r="E168" s="40" t="s">
        <v>24</v>
      </c>
      <c r="F168" s="41">
        <v>7</v>
      </c>
      <c r="G168" s="41">
        <v>8</v>
      </c>
      <c r="H168" s="42">
        <v>8</v>
      </c>
      <c r="I168" s="43">
        <v>5.8344680851063835</v>
      </c>
      <c r="J168" s="44">
        <v>6</v>
      </c>
      <c r="K168" s="44">
        <v>7</v>
      </c>
      <c r="L168" s="44">
        <v>6.5</v>
      </c>
      <c r="M168" s="45">
        <v>6.167234042553192</v>
      </c>
      <c r="N168" s="46" t="str">
        <f t="shared" si="4"/>
        <v>TB Khá</v>
      </c>
      <c r="O168" s="63"/>
      <c r="P168" s="63"/>
      <c r="Q168" s="48"/>
    </row>
    <row r="169" spans="1:17" s="49" customFormat="1" ht="23.25" customHeight="1">
      <c r="A169" s="36">
        <f t="shared" si="5"/>
        <v>163</v>
      </c>
      <c r="B169" s="37" t="s">
        <v>400</v>
      </c>
      <c r="C169" s="38" t="s">
        <v>114</v>
      </c>
      <c r="D169" s="39" t="s">
        <v>185</v>
      </c>
      <c r="E169" s="40" t="s">
        <v>24</v>
      </c>
      <c r="F169" s="41">
        <v>7</v>
      </c>
      <c r="G169" s="41">
        <v>8</v>
      </c>
      <c r="H169" s="42">
        <v>8</v>
      </c>
      <c r="I169" s="43">
        <v>6.985106382978723</v>
      </c>
      <c r="J169" s="44">
        <v>7</v>
      </c>
      <c r="K169" s="44">
        <v>7</v>
      </c>
      <c r="L169" s="44">
        <v>7</v>
      </c>
      <c r="M169" s="45">
        <v>6.992553191489362</v>
      </c>
      <c r="N169" s="46" t="str">
        <f t="shared" si="4"/>
        <v>Khá</v>
      </c>
      <c r="O169" s="96"/>
      <c r="P169" s="96"/>
      <c r="Q169" s="48"/>
    </row>
    <row r="170" spans="1:17" s="124" customFormat="1" ht="16.5" customHeight="1">
      <c r="A170" s="120"/>
      <c r="B170" s="121" t="s">
        <v>401</v>
      </c>
      <c r="C170" s="122"/>
      <c r="D170" s="123"/>
      <c r="E170" s="124" t="s">
        <v>402</v>
      </c>
      <c r="H170" s="123"/>
      <c r="I170" s="121"/>
      <c r="J170" s="125"/>
      <c r="K170" s="125"/>
      <c r="M170" s="123"/>
      <c r="O170" s="126"/>
      <c r="P170" s="126"/>
      <c r="Q170" s="125"/>
    </row>
    <row r="171" spans="1:17" s="124" customFormat="1" ht="16.5" customHeight="1">
      <c r="A171" s="122"/>
      <c r="B171" s="121" t="s">
        <v>403</v>
      </c>
      <c r="C171" s="122"/>
      <c r="E171" s="127" t="s">
        <v>404</v>
      </c>
      <c r="I171" s="127" t="s">
        <v>405</v>
      </c>
      <c r="J171" s="125"/>
      <c r="K171" s="125"/>
      <c r="N171" s="127" t="s">
        <v>406</v>
      </c>
      <c r="O171" s="126"/>
      <c r="P171" s="126"/>
      <c r="Q171" s="125"/>
    </row>
    <row r="172" spans="1:17" s="124" customFormat="1" ht="6" customHeight="1">
      <c r="A172" s="122"/>
      <c r="O172" s="128"/>
      <c r="P172" s="126"/>
      <c r="Q172" s="125"/>
    </row>
    <row r="173" spans="10:17" s="129" customFormat="1" ht="23.25" customHeight="1">
      <c r="J173" s="130"/>
      <c r="K173" s="130"/>
      <c r="L173" s="130" t="s">
        <v>407</v>
      </c>
      <c r="M173" s="130"/>
      <c r="N173" s="130"/>
      <c r="O173" s="131"/>
      <c r="P173" s="131"/>
      <c r="Q173" s="130"/>
    </row>
    <row r="174" spans="2:17" s="5" customFormat="1" ht="15">
      <c r="B174" s="132"/>
      <c r="C174" s="133" t="s">
        <v>408</v>
      </c>
      <c r="D174" s="133"/>
      <c r="E174" s="133"/>
      <c r="F174" s="132"/>
      <c r="G174" s="132"/>
      <c r="H174" s="132"/>
      <c r="J174" s="132"/>
      <c r="K174" s="132"/>
      <c r="L174" s="133" t="s">
        <v>409</v>
      </c>
      <c r="M174" s="133"/>
      <c r="N174" s="133"/>
      <c r="O174" s="133"/>
      <c r="P174" s="134"/>
      <c r="Q174" s="132"/>
    </row>
    <row r="175" spans="4:16" s="5" customFormat="1" ht="15">
      <c r="D175" s="135"/>
      <c r="G175" s="135"/>
      <c r="H175" s="135"/>
      <c r="I175" s="6"/>
      <c r="J175" s="6"/>
      <c r="K175" s="6"/>
      <c r="M175" s="13"/>
      <c r="N175" s="13"/>
      <c r="O175" s="14"/>
      <c r="P175" s="14"/>
    </row>
    <row r="176" spans="4:16" s="5" customFormat="1" ht="15">
      <c r="D176" s="135"/>
      <c r="G176" s="135"/>
      <c r="H176" s="135"/>
      <c r="I176" s="6"/>
      <c r="J176" s="6"/>
      <c r="K176" s="6"/>
      <c r="M176" s="13"/>
      <c r="N176" s="13"/>
      <c r="O176" s="14"/>
      <c r="P176" s="14"/>
    </row>
    <row r="177" spans="4:16" s="5" customFormat="1" ht="15">
      <c r="D177" s="135"/>
      <c r="G177" s="135"/>
      <c r="H177" s="135"/>
      <c r="I177" s="6"/>
      <c r="J177" s="6"/>
      <c r="K177" s="6"/>
      <c r="M177" s="13"/>
      <c r="N177" s="13"/>
      <c r="O177" s="14"/>
      <c r="P177" s="14"/>
    </row>
    <row r="178" spans="4:16" s="5" customFormat="1" ht="21" customHeight="1">
      <c r="D178" s="135"/>
      <c r="G178" s="135"/>
      <c r="H178" s="135"/>
      <c r="I178" s="6"/>
      <c r="J178" s="6"/>
      <c r="K178" s="6"/>
      <c r="M178" s="13"/>
      <c r="N178" s="13"/>
      <c r="O178" s="14"/>
      <c r="P178" s="14"/>
    </row>
    <row r="179" spans="2:17" s="5" customFormat="1" ht="15">
      <c r="B179" s="132"/>
      <c r="C179" s="133" t="s">
        <v>410</v>
      </c>
      <c r="D179" s="133"/>
      <c r="E179" s="133"/>
      <c r="F179" s="132"/>
      <c r="G179" s="132"/>
      <c r="H179" s="132"/>
      <c r="J179" s="132"/>
      <c r="K179" s="132"/>
      <c r="L179" s="133" t="s">
        <v>411</v>
      </c>
      <c r="M179" s="133"/>
      <c r="N179" s="133"/>
      <c r="O179" s="133"/>
      <c r="P179" s="134"/>
      <c r="Q179" s="132"/>
    </row>
    <row r="180" spans="13:16" s="5" customFormat="1" ht="15.75" customHeight="1">
      <c r="M180" s="13"/>
      <c r="N180" s="13"/>
      <c r="O180" s="14"/>
      <c r="P180" s="14"/>
    </row>
    <row r="181" spans="2:16" s="5" customFormat="1" ht="15">
      <c r="B181" s="136"/>
      <c r="M181" s="13"/>
      <c r="N181" s="13"/>
      <c r="O181" s="14"/>
      <c r="P181" s="14"/>
    </row>
    <row r="182" spans="13:16" s="5" customFormat="1" ht="15">
      <c r="M182" s="13"/>
      <c r="N182" s="13"/>
      <c r="O182" s="14"/>
      <c r="P182" s="14"/>
    </row>
    <row r="183" spans="13:16" s="5" customFormat="1" ht="15">
      <c r="M183" s="13"/>
      <c r="N183" s="13"/>
      <c r="O183" s="14"/>
      <c r="P183" s="14"/>
    </row>
    <row r="184" spans="13:16" s="5" customFormat="1" ht="15">
      <c r="M184" s="13"/>
      <c r="N184" s="13"/>
      <c r="O184" s="14"/>
      <c r="P184" s="14"/>
    </row>
    <row r="185" spans="13:16" s="5" customFormat="1" ht="15">
      <c r="M185" s="13"/>
      <c r="N185" s="13"/>
      <c r="O185" s="14"/>
      <c r="P185" s="14"/>
    </row>
    <row r="186" spans="13:16" s="5" customFormat="1" ht="15">
      <c r="M186" s="13"/>
      <c r="N186" s="13"/>
      <c r="O186" s="14"/>
      <c r="P186" s="14"/>
    </row>
    <row r="187" spans="13:16" s="5" customFormat="1" ht="15">
      <c r="M187" s="13"/>
      <c r="N187" s="13"/>
      <c r="O187" s="14"/>
      <c r="P187" s="14"/>
    </row>
    <row r="188" spans="13:16" s="5" customFormat="1" ht="15">
      <c r="M188" s="13"/>
      <c r="N188" s="13"/>
      <c r="O188" s="14"/>
      <c r="P188" s="14"/>
    </row>
    <row r="189" spans="13:16" s="5" customFormat="1" ht="15">
      <c r="M189" s="13"/>
      <c r="N189" s="13"/>
      <c r="O189" s="14"/>
      <c r="P189" s="14"/>
    </row>
    <row r="190" spans="13:16" s="5" customFormat="1" ht="15">
      <c r="M190" s="13"/>
      <c r="N190" s="13"/>
      <c r="O190" s="14"/>
      <c r="P190" s="14"/>
    </row>
    <row r="191" spans="13:16" s="5" customFormat="1" ht="15">
      <c r="M191" s="13"/>
      <c r="N191" s="13"/>
      <c r="O191" s="14"/>
      <c r="P191" s="14"/>
    </row>
    <row r="192" spans="13:16" s="5" customFormat="1" ht="15">
      <c r="M192" s="13"/>
      <c r="N192" s="13"/>
      <c r="O192" s="14"/>
      <c r="P192" s="14"/>
    </row>
    <row r="193" spans="13:16" s="5" customFormat="1" ht="15">
      <c r="M193" s="13"/>
      <c r="N193" s="13"/>
      <c r="O193" s="14"/>
      <c r="P193" s="14"/>
    </row>
    <row r="194" spans="13:16" s="139" customFormat="1" ht="15">
      <c r="M194" s="137"/>
      <c r="N194" s="137"/>
      <c r="O194" s="138"/>
      <c r="P194" s="138"/>
    </row>
    <row r="195" spans="13:16" s="139" customFormat="1" ht="15">
      <c r="M195" s="137"/>
      <c r="N195" s="137"/>
      <c r="O195" s="138"/>
      <c r="P195" s="138"/>
    </row>
    <row r="196" spans="13:16" s="139" customFormat="1" ht="15">
      <c r="M196" s="137"/>
      <c r="N196" s="137"/>
      <c r="O196" s="138"/>
      <c r="P196" s="138"/>
    </row>
    <row r="197" spans="13:16" s="139" customFormat="1" ht="15">
      <c r="M197" s="137"/>
      <c r="N197" s="137"/>
      <c r="O197" s="138"/>
      <c r="P197" s="138"/>
    </row>
    <row r="198" spans="13:16" s="139" customFormat="1" ht="15">
      <c r="M198" s="137"/>
      <c r="N198" s="137"/>
      <c r="O198" s="138"/>
      <c r="P198" s="138"/>
    </row>
    <row r="199" spans="13:16" s="139" customFormat="1" ht="15">
      <c r="M199" s="137"/>
      <c r="N199" s="137"/>
      <c r="O199" s="138"/>
      <c r="P199" s="138"/>
    </row>
    <row r="200" spans="13:16" s="139" customFormat="1" ht="15">
      <c r="M200" s="137"/>
      <c r="N200" s="137"/>
      <c r="O200" s="138"/>
      <c r="P200" s="138"/>
    </row>
    <row r="201" spans="13:16" s="139" customFormat="1" ht="15">
      <c r="M201" s="137"/>
      <c r="N201" s="137"/>
      <c r="O201" s="138"/>
      <c r="P201" s="138"/>
    </row>
    <row r="202" spans="13:16" s="139" customFormat="1" ht="15">
      <c r="M202" s="137"/>
      <c r="N202" s="137"/>
      <c r="O202" s="138"/>
      <c r="P202" s="138"/>
    </row>
    <row r="203" spans="13:16" s="139" customFormat="1" ht="15">
      <c r="M203" s="137"/>
      <c r="N203" s="137"/>
      <c r="O203" s="138"/>
      <c r="P203" s="138"/>
    </row>
    <row r="204" spans="13:16" s="139" customFormat="1" ht="15">
      <c r="M204" s="137"/>
      <c r="N204" s="137"/>
      <c r="O204" s="138"/>
      <c r="P204" s="138"/>
    </row>
    <row r="205" spans="13:16" s="139" customFormat="1" ht="15">
      <c r="M205" s="137"/>
      <c r="N205" s="137"/>
      <c r="O205" s="138"/>
      <c r="P205" s="138"/>
    </row>
    <row r="206" spans="13:16" s="139" customFormat="1" ht="15">
      <c r="M206" s="137"/>
      <c r="N206" s="137"/>
      <c r="O206" s="138"/>
      <c r="P206" s="138"/>
    </row>
    <row r="207" spans="13:16" s="139" customFormat="1" ht="15">
      <c r="M207" s="137"/>
      <c r="N207" s="137"/>
      <c r="O207" s="138"/>
      <c r="P207" s="138"/>
    </row>
    <row r="208" spans="13:16" s="139" customFormat="1" ht="15">
      <c r="M208" s="137"/>
      <c r="N208" s="137"/>
      <c r="O208" s="138"/>
      <c r="P208" s="138"/>
    </row>
    <row r="209" spans="13:16" s="139" customFormat="1" ht="15">
      <c r="M209" s="137"/>
      <c r="N209" s="137"/>
      <c r="O209" s="138"/>
      <c r="P209" s="138"/>
    </row>
    <row r="210" spans="13:16" s="139" customFormat="1" ht="15">
      <c r="M210" s="137"/>
      <c r="N210" s="137"/>
      <c r="O210" s="138"/>
      <c r="P210" s="138"/>
    </row>
    <row r="211" spans="13:16" s="139" customFormat="1" ht="15">
      <c r="M211" s="137"/>
      <c r="N211" s="137"/>
      <c r="O211" s="138"/>
      <c r="P211" s="138"/>
    </row>
    <row r="212" spans="13:16" s="139" customFormat="1" ht="15">
      <c r="M212" s="137"/>
      <c r="N212" s="137"/>
      <c r="O212" s="138"/>
      <c r="P212" s="138"/>
    </row>
    <row r="213" spans="13:16" s="139" customFormat="1" ht="15">
      <c r="M213" s="137"/>
      <c r="N213" s="137"/>
      <c r="O213" s="138"/>
      <c r="P213" s="138"/>
    </row>
    <row r="214" spans="13:16" s="139" customFormat="1" ht="15">
      <c r="M214" s="137"/>
      <c r="N214" s="137"/>
      <c r="O214" s="138"/>
      <c r="P214" s="138"/>
    </row>
    <row r="215" spans="13:16" s="139" customFormat="1" ht="15">
      <c r="M215" s="137"/>
      <c r="N215" s="137"/>
      <c r="O215" s="138"/>
      <c r="P215" s="138"/>
    </row>
    <row r="216" spans="13:16" s="139" customFormat="1" ht="15">
      <c r="M216" s="137"/>
      <c r="N216" s="137"/>
      <c r="O216" s="138"/>
      <c r="P216" s="138"/>
    </row>
    <row r="217" spans="13:16" s="139" customFormat="1" ht="15">
      <c r="M217" s="137"/>
      <c r="N217" s="137"/>
      <c r="O217" s="138"/>
      <c r="P217" s="138"/>
    </row>
    <row r="218" spans="13:16" s="139" customFormat="1" ht="15">
      <c r="M218" s="137"/>
      <c r="N218" s="137"/>
      <c r="O218" s="138"/>
      <c r="P218" s="138"/>
    </row>
    <row r="219" spans="13:16" s="139" customFormat="1" ht="15">
      <c r="M219" s="137"/>
      <c r="N219" s="137"/>
      <c r="O219" s="138"/>
      <c r="P219" s="138"/>
    </row>
    <row r="220" spans="13:16" s="139" customFormat="1" ht="15">
      <c r="M220" s="137"/>
      <c r="N220" s="137"/>
      <c r="O220" s="138"/>
      <c r="P220" s="138"/>
    </row>
    <row r="221" spans="13:16" s="139" customFormat="1" ht="15">
      <c r="M221" s="137"/>
      <c r="N221" s="137"/>
      <c r="O221" s="138"/>
      <c r="P221" s="138"/>
    </row>
    <row r="222" spans="13:16" s="139" customFormat="1" ht="15">
      <c r="M222" s="137"/>
      <c r="N222" s="137"/>
      <c r="O222" s="138"/>
      <c r="P222" s="138"/>
    </row>
    <row r="223" spans="13:16" s="139" customFormat="1" ht="15">
      <c r="M223" s="137"/>
      <c r="N223" s="137"/>
      <c r="O223" s="138"/>
      <c r="P223" s="138"/>
    </row>
    <row r="224" spans="13:16" s="139" customFormat="1" ht="15">
      <c r="M224" s="137"/>
      <c r="N224" s="137"/>
      <c r="O224" s="138"/>
      <c r="P224" s="138"/>
    </row>
    <row r="225" spans="13:16" s="139" customFormat="1" ht="15">
      <c r="M225" s="137"/>
      <c r="N225" s="137"/>
      <c r="O225" s="138"/>
      <c r="P225" s="138"/>
    </row>
    <row r="226" spans="13:16" s="139" customFormat="1" ht="15">
      <c r="M226" s="137"/>
      <c r="N226" s="137"/>
      <c r="O226" s="138"/>
      <c r="P226" s="138"/>
    </row>
    <row r="227" spans="13:16" s="139" customFormat="1" ht="15">
      <c r="M227" s="137"/>
      <c r="N227" s="137"/>
      <c r="O227" s="138"/>
      <c r="P227" s="138"/>
    </row>
    <row r="228" spans="13:16" s="139" customFormat="1" ht="15">
      <c r="M228" s="137"/>
      <c r="N228" s="137"/>
      <c r="O228" s="138"/>
      <c r="P228" s="138"/>
    </row>
    <row r="229" spans="13:16" s="139" customFormat="1" ht="15">
      <c r="M229" s="137"/>
      <c r="N229" s="137"/>
      <c r="O229" s="138"/>
      <c r="P229" s="138"/>
    </row>
    <row r="230" spans="13:16" s="139" customFormat="1" ht="15">
      <c r="M230" s="137"/>
      <c r="N230" s="137"/>
      <c r="O230" s="138"/>
      <c r="P230" s="138"/>
    </row>
    <row r="231" spans="13:16" s="139" customFormat="1" ht="15">
      <c r="M231" s="137"/>
      <c r="N231" s="137"/>
      <c r="O231" s="138"/>
      <c r="P231" s="138"/>
    </row>
    <row r="232" spans="13:16" s="139" customFormat="1" ht="15">
      <c r="M232" s="137"/>
      <c r="N232" s="137"/>
      <c r="O232" s="138"/>
      <c r="P232" s="138"/>
    </row>
    <row r="233" spans="13:16" s="139" customFormat="1" ht="15">
      <c r="M233" s="137"/>
      <c r="N233" s="137"/>
      <c r="O233" s="138"/>
      <c r="P233" s="138"/>
    </row>
    <row r="234" spans="13:16" s="139" customFormat="1" ht="15">
      <c r="M234" s="137"/>
      <c r="N234" s="137"/>
      <c r="O234" s="138"/>
      <c r="P234" s="138"/>
    </row>
    <row r="235" spans="13:16" s="139" customFormat="1" ht="15">
      <c r="M235" s="137"/>
      <c r="N235" s="137"/>
      <c r="O235" s="138"/>
      <c r="P235" s="138"/>
    </row>
    <row r="236" spans="13:16" s="139" customFormat="1" ht="15">
      <c r="M236" s="137"/>
      <c r="N236" s="137"/>
      <c r="O236" s="138"/>
      <c r="P236" s="138"/>
    </row>
    <row r="237" spans="13:16" s="139" customFormat="1" ht="15">
      <c r="M237" s="137"/>
      <c r="N237" s="137"/>
      <c r="O237" s="138"/>
      <c r="P237" s="138"/>
    </row>
    <row r="238" spans="13:16" s="139" customFormat="1" ht="15">
      <c r="M238" s="137"/>
      <c r="N238" s="137"/>
      <c r="O238" s="138"/>
      <c r="P238" s="138"/>
    </row>
    <row r="239" spans="13:16" s="139" customFormat="1" ht="15">
      <c r="M239" s="137"/>
      <c r="N239" s="137"/>
      <c r="O239" s="138"/>
      <c r="P239" s="138"/>
    </row>
    <row r="240" spans="13:16" s="139" customFormat="1" ht="15">
      <c r="M240" s="137"/>
      <c r="N240" s="137"/>
      <c r="O240" s="138"/>
      <c r="P240" s="138"/>
    </row>
    <row r="241" spans="13:16" s="139" customFormat="1" ht="15">
      <c r="M241" s="137"/>
      <c r="N241" s="137"/>
      <c r="O241" s="138"/>
      <c r="P241" s="138"/>
    </row>
    <row r="242" spans="13:16" s="139" customFormat="1" ht="15">
      <c r="M242" s="137"/>
      <c r="N242" s="137"/>
      <c r="O242" s="138"/>
      <c r="P242" s="138"/>
    </row>
    <row r="243" spans="13:16" s="139" customFormat="1" ht="15">
      <c r="M243" s="137"/>
      <c r="N243" s="137"/>
      <c r="O243" s="138"/>
      <c r="P243" s="138"/>
    </row>
    <row r="244" spans="13:16" s="139" customFormat="1" ht="15">
      <c r="M244" s="137"/>
      <c r="N244" s="137"/>
      <c r="O244" s="138"/>
      <c r="P244" s="138"/>
    </row>
    <row r="245" spans="13:16" s="139" customFormat="1" ht="15">
      <c r="M245" s="137"/>
      <c r="N245" s="137"/>
      <c r="O245" s="138"/>
      <c r="P245" s="138"/>
    </row>
    <row r="246" spans="13:16" s="139" customFormat="1" ht="15">
      <c r="M246" s="137"/>
      <c r="N246" s="137"/>
      <c r="O246" s="138"/>
      <c r="P246" s="138"/>
    </row>
    <row r="247" spans="13:16" s="139" customFormat="1" ht="15">
      <c r="M247" s="137"/>
      <c r="N247" s="137"/>
      <c r="O247" s="138"/>
      <c r="P247" s="138"/>
    </row>
    <row r="248" spans="13:16" s="139" customFormat="1" ht="15">
      <c r="M248" s="137"/>
      <c r="N248" s="137"/>
      <c r="O248" s="138"/>
      <c r="P248" s="138"/>
    </row>
    <row r="249" spans="13:16" s="139" customFormat="1" ht="15">
      <c r="M249" s="137"/>
      <c r="N249" s="137"/>
      <c r="O249" s="138"/>
      <c r="P249" s="138"/>
    </row>
    <row r="250" spans="13:16" s="139" customFormat="1" ht="15">
      <c r="M250" s="137"/>
      <c r="N250" s="137"/>
      <c r="O250" s="138"/>
      <c r="P250" s="138"/>
    </row>
    <row r="251" spans="13:16" s="139" customFormat="1" ht="15">
      <c r="M251" s="137"/>
      <c r="N251" s="137"/>
      <c r="O251" s="138"/>
      <c r="P251" s="138"/>
    </row>
    <row r="252" spans="13:16" s="139" customFormat="1" ht="15">
      <c r="M252" s="137"/>
      <c r="N252" s="137"/>
      <c r="O252" s="138"/>
      <c r="P252" s="138"/>
    </row>
    <row r="253" spans="13:16" s="139" customFormat="1" ht="15">
      <c r="M253" s="137"/>
      <c r="N253" s="137"/>
      <c r="O253" s="138"/>
      <c r="P253" s="138"/>
    </row>
    <row r="254" spans="13:16" s="139" customFormat="1" ht="15">
      <c r="M254" s="137"/>
      <c r="N254" s="137"/>
      <c r="O254" s="138"/>
      <c r="P254" s="138"/>
    </row>
    <row r="255" spans="13:16" s="139" customFormat="1" ht="15">
      <c r="M255" s="137"/>
      <c r="N255" s="137"/>
      <c r="O255" s="138"/>
      <c r="P255" s="138"/>
    </row>
    <row r="256" spans="13:16" s="139" customFormat="1" ht="15">
      <c r="M256" s="137"/>
      <c r="N256" s="137"/>
      <c r="O256" s="138"/>
      <c r="P256" s="138"/>
    </row>
  </sheetData>
  <sheetProtection/>
  <mergeCells count="47">
    <mergeCell ref="O161:O169"/>
    <mergeCell ref="P161:P169"/>
    <mergeCell ref="C174:E174"/>
    <mergeCell ref="L174:O174"/>
    <mergeCell ref="C179:E179"/>
    <mergeCell ref="L179:O179"/>
    <mergeCell ref="O121:O140"/>
    <mergeCell ref="P121:P140"/>
    <mergeCell ref="O141:O149"/>
    <mergeCell ref="P141:P149"/>
    <mergeCell ref="O150:O160"/>
    <mergeCell ref="P150:P160"/>
    <mergeCell ref="O101:O103"/>
    <mergeCell ref="P101:P103"/>
    <mergeCell ref="O104:O116"/>
    <mergeCell ref="P104:P116"/>
    <mergeCell ref="O117:O120"/>
    <mergeCell ref="P117:P120"/>
    <mergeCell ref="O61:O73"/>
    <mergeCell ref="P61:P73"/>
    <mergeCell ref="O74:O80"/>
    <mergeCell ref="P74:P80"/>
    <mergeCell ref="O81:O100"/>
    <mergeCell ref="P81:P100"/>
    <mergeCell ref="O21:O39"/>
    <mergeCell ref="P21:P39"/>
    <mergeCell ref="O40:O42"/>
    <mergeCell ref="P40:P42"/>
    <mergeCell ref="O43:O60"/>
    <mergeCell ref="P43:P60"/>
    <mergeCell ref="M5:M6"/>
    <mergeCell ref="N5:N6"/>
    <mergeCell ref="O5:O6"/>
    <mergeCell ref="P5:P6"/>
    <mergeCell ref="Q5:Q6"/>
    <mergeCell ref="O7:O20"/>
    <mergeCell ref="P7:P20"/>
    <mergeCell ref="A1:F2"/>
    <mergeCell ref="H1:Q2"/>
    <mergeCell ref="A3:Q3"/>
    <mergeCell ref="A5:A6"/>
    <mergeCell ref="B5:C6"/>
    <mergeCell ref="D5:D6"/>
    <mergeCell ref="E5:E6"/>
    <mergeCell ref="F5:H5"/>
    <mergeCell ref="I5:I6"/>
    <mergeCell ref="J5:L5"/>
  </mergeCells>
  <printOptions/>
  <pageMargins left="0.6299212598425197" right="0.2755905511811024" top="0.3937007874015748" bottom="0.3937007874015748" header="0.1968503937007874" footer="0.1968503937007874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2020-02-03T08:48:08Z</dcterms:created>
  <dcterms:modified xsi:type="dcterms:W3CDTF">2020-02-03T08:49:26Z</dcterms:modified>
  <cp:category/>
  <cp:version/>
  <cp:contentType/>
  <cp:contentStatus/>
</cp:coreProperties>
</file>